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asu\Desktop\"/>
    </mc:Choice>
  </mc:AlternateContent>
  <bookViews>
    <workbookView xWindow="0" yWindow="0" windowWidth="19875" windowHeight="1021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LookupValues!$AC$2:$AC$378</definedName>
    <definedName name="CouponBondIssuersTable">LookupValues!$AC$2:$AD$378</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LookupValues!$Q$2:$Q$15</definedName>
    <definedName name="StarCAM_ETFIssuers_Table">LookupValues!$Q$2:$R$15</definedName>
    <definedName name="StarCAM_Exchanges">LookupValues!$E$2:$E$7</definedName>
    <definedName name="StarCam_Exchanges_Warrant">LookupValues!$F$2:$F$4</definedName>
    <definedName name="StarCAM_Issuers">LookupValues!$G$2:$G$45</definedName>
    <definedName name="StarCAM_Issuers_Table">LookupValues!$G$2:$H$45</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LookupValues!$G$3:$H$144</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inc. Coupon: Quoted in percentage including accrued interest (dirty).
excl. Coupon: Quoted in percentage of the nominal amount excluding accrued interest (clean). 
Price Per Unit: Traded in price per certificate/security. “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<sst xmlns="http://schemas.openxmlformats.org/spreadsheetml/2006/main" count="4285" uniqueCount="2778">
  <si>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</si>
  <si>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</si>
  <si>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</si>
  <si>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</si>
  <si>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</si>
  <si>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</si>
  <si>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</si>
  <si>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</si>
  <si>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</si>
  <si>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</si>
  <si>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</si>
  <si>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</si>
  <si>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</si>
  <si>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</si>
  <si>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</si>
  <si>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</si>
  <si>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</si>
  <si>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</si>
  <si>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</si>
  <si>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</si>
  <si>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</si>
  <si>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</si>
  <si>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</si>
  <si>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</si>
  <si>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</si>
  <si>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</si>
  <si>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</si>
  <si>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</si>
  <si>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</si>
  <si>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</si>
  <si>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</si>
  <si>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</si>
  <si>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</si>
  <si>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</si>
  <si>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</si>
  <si>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</si>
  <si>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</si>
  <si>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</si>
  <si>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</si>
  <si>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</si>
  <si>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</si>
  <si>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</si>
  <si>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</si>
  <si>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</si>
  <si>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</si>
  <si>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</si>
  <si>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</si>
  <si>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</si>
  <si>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</si>
  <si>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</si>
  <si>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</si>
  <si>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</si>
  <si>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</si>
  <si>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</si>
  <si>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</si>
  <si>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</si>
  <si>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</si>
  <si>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</si>
  <si>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</si>
  <si>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</si>
  <si>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</si>
  <si>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</si>
  <si>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</si>
  <si>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</si>
  <si>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</si>
  <si>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</si>
  <si>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</si>
  <si>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</si>
  <si>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</si>
  <si>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</si>
  <si>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</si>
  <si>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</si>
  <si>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</si>
  <si>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</si>
  <si>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</si>
  <si>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</si>
  <si>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</si>
  <si>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</si>
  <si>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</si>
  <si>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</si>
  <si>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</si>
  <si>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</si>
  <si>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</si>
  <si>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</si>
  <si>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</si>
  <si>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</si>
  <si>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</si>
  <si>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</si>
  <si>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</si>
  <si>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</si>
  <si>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</si>
  <si>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</si>
  <si>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</si>
  <si>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</si>
  <si>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</si>
  <si>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</si>
  <si>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</si>
  <si>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</si>
  <si>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</si>
  <si>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</si>
  <si>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</si>
  <si>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</si>
  <si>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</si>
  <si>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</si>
  <si>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</si>
  <si>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</si>
  <si>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</si>
  <si>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</si>
  <si>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</si>
  <si>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</si>
  <si>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</si>
  <si>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</si>
  <si>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</si>
  <si>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</si>
  <si>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</si>
  <si>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</si>
  <si>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</si>
  <si>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</si>
  <si>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</si>
  <si>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</si>
  <si>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</si>
  <si>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</si>
  <si>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</si>
  <si>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</si>
  <si>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</si>
  <si>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</si>
  <si>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</si>
  <si>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</si>
  <si>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</si>
  <si>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</si>
  <si>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</si>
  <si>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</si>
  <si>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</si>
  <si>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</si>
  <si>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</si>
  <si>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</si>
  <si>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</si>
  <si>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</si>
  <si>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</si>
  <si>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</si>
  <si>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</si>
  <si>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</si>
  <si>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</si>
  <si>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</si>
  <si>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</si>
  <si>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</si>
  <si>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</si>
  <si>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</si>
  <si>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</si>
  <si>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</si>
  <si>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</si>
  <si>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</si>
  <si>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</si>
  <si>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</si>
  <si>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</si>
  <si>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</si>
  <si>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</si>
  <si>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</si>
  <si>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</si>
  <si>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</si>
  <si>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</si>
  <si>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</si>
  <si>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</si>
  <si>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</si>
  <si>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</si>
  <si>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</si>
  <si>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</si>
  <si>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</si>
  <si>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</si>
  <si>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</si>
  <si>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</si>
  <si>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</si>
  <si>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</si>
  <si>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</si>
  <si>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</si>
  <si>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</si>
  <si>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</si>
  <si>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</si>
  <si>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</si>
  <si>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</si>
  <si>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</si>
  <si>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</si>
  <si>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</si>
  <si>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</si>
  <si>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</si>
  <si>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</si>
  <si>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</si>
  <si>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</si>
  <si>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</si>
  <si>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</si>
  <si>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</si>
  <si>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</si>
  <si>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</si>
  <si>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</si>
  <si>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</si>
  <si>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</si>
  <si>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</si>
  <si>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</si>
  <si>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</si>
  <si>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</si>
  <si>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</si>
  <si>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</si>
  <si>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</si>
  <si>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</si>
  <si>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</si>
  <si>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</si>
  <si>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</si>
  <si>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</si>
  <si>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</si>
  <si>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</si>
  <si>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</si>
  <si>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</si>
  <si>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</si>
  <si>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</si>
  <si>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</si>
  <si>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</si>
  <si>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</si>
  <si>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</si>
  <si>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</si>
  <si>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</si>
  <si>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</si>
  <si>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</si>
  <si>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</si>
  <si>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</si>
  <si>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</si>
  <si>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</si>
  <si>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</si>
  <si>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</si>
  <si>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</si>
  <si>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</si>
  <si>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</si>
  <si>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</si>
  <si>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</si>
  <si>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</si>
  <si>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</si>
  <si>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</si>
  <si>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</si>
  <si>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</si>
  <si>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</si>
  <si>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</si>
  <si>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</si>
  <si>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</si>
  <si>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</si>
  <si>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</si>
  <si>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</si>
  <si>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</si>
  <si>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</si>
  <si>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</si>
  <si>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</si>
  <si>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</si>
  <si>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</si>
  <si>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</si>
  <si>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</si>
  <si>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</si>
  <si>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</si>
  <si>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</si>
  <si>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</si>
  <si>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</si>
  <si>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</si>
  <si>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</si>
  <si>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</si>
  <si>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</si>
  <si>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</si>
  <si>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</si>
  <si>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</si>
  <si>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</si>
  <si>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</si>
  <si>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</si>
  <si>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</si>
  <si>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</si>
  <si>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</si>
  <si>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</si>
  <si>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</si>
  <si>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</si>
  <si>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</si>
  <si>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</si>
  <si>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</si>
  <si>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</si>
  <si>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</si>
  <si>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</si>
  <si>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</si>
  <si>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</si>
  <si>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</si>
  <si>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</si>
  <si>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</si>
  <si>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</si>
  <si>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</si>
  <si>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</si>
  <si>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</si>
  <si>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</si>
  <si>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</si>
  <si>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</si>
  <si>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</si>
  <si>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</si>
  <si>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</si>
  <si>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</si>
  <si>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</si>
  <si>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</si>
  <si>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</si>
  <si>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</si>
  <si>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</si>
  <si>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</si>
  <si>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</si>
  <si>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</si>
  <si>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</si>
  <si>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</si>
  <si>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</si>
  <si>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</si>
  <si>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</si>
  <si>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</si>
  <si>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</si>
  <si>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</si>
  <si>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</si>
  <si>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</si>
  <si>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</si>
  <si>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</si>
  <si>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</si>
  <si>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</si>
  <si>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</si>
  <si>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</si>
  <si>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</si>
  <si>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</si>
  <si>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</si>
  <si>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</si>
  <si>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</si>
  <si>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</si>
  <si>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</si>
  <si>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</si>
  <si>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</si>
  <si>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</si>
  <si>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</si>
  <si>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</si>
  <si>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</si>
  <si>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</si>
  <si>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</si>
  <si>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</si>
  <si>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</si>
  <si>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</si>
  <si>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</si>
  <si>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</si>
  <si>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</si>
  <si>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</si>
  <si>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</si>
  <si>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</si>
  <si>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</si>
  <si>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</si>
  <si>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</si>
  <si>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</si>
  <si>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</si>
  <si>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</si>
  <si>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</si>
  <si>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</si>
  <si>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</si>
  <si>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</si>
  <si>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</si>
  <si>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</si>
  <si>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</si>
  <si>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</si>
  <si>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</si>
  <si>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</si>
  <si>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</si>
  <si>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</si>
  <si>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</si>
  <si>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</si>
  <si>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</si>
  <si>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</si>
  <si>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</si>
  <si>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</si>
  <si>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</si>
  <si>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</si>
  <si>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</si>
  <si>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</si>
  <si>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</si>
  <si>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</si>
  <si>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</si>
  <si>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</si>
  <si>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</si>
  <si>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</si>
  <si>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</si>
  <si>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</si>
  <si>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</si>
  <si>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</si>
  <si>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</si>
  <si>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</si>
  <si>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</si>
  <si>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</si>
  <si>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</si>
  <si>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</si>
  <si>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</si>
  <si>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</si>
  <si>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</si>
  <si>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</si>
  <si>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</si>
  <si>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</si>
  <si>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</si>
  <si>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</si>
  <si>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</si>
  <si>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</si>
  <si>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</si>
  <si>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</si>
  <si>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</si>
  <si>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</si>
  <si>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</si>
  <si>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</si>
  <si>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</si>
  <si>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</si>
  <si>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</si>
  <si>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</si>
  <si>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</si>
  <si>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</si>
  <si>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</si>
  <si>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</si>
  <si>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</si>
  <si>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</si>
  <si>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</si>
  <si>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</si>
  <si>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</si>
  <si>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</si>
  <si>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</si>
  <si>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</si>
  <si>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</si>
  <si>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</si>
  <si>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</si>
  <si>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</si>
  <si>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</si>
  <si>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</si>
  <si>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</si>
  <si>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</si>
  <si>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</si>
  <si>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</si>
  <si>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</si>
  <si>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</si>
  <si>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</si>
  <si>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</si>
  <si>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</si>
  <si>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</si>
  <si>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</si>
  <si>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</si>
  <si>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</si>
  <si>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</si>
  <si>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</si>
  <si>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</si>
  <si>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</si>
  <si>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</si>
  <si>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</si>
  <si>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</si>
  <si>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</si>
  <si>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</si>
  <si>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</si>
  <si>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</si>
  <si>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</si>
  <si>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</si>
  <si>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</si>
  <si>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</si>
  <si>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</si>
  <si>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</si>
  <si>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</si>
  <si>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</si>
  <si>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</si>
  <si>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</si>
  <si>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</si>
  <si>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</si>
  <si>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</si>
  <si>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</si>
  <si>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</si>
  <si>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</si>
  <si>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</si>
  <si>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</si>
  <si>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</si>
  <si>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</si>
  <si>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</si>
  <si>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</si>
  <si>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</si>
  <si>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</si>
  <si>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</si>
  <si>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</si>
  <si>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</si>
  <si>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</si>
  <si>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</si>
  <si>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</si>
  <si>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</si>
  <si>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</si>
  <si>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</si>
  <si>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</si>
  <si>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</si>
  <si>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</si>
  <si>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</si>
  <si>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</si>
  <si>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</si>
  <si>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</si>
  <si>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</si>
  <si>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</si>
  <si>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</si>
  <si>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</si>
  <si>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</si>
  <si>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</si>
  <si>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</si>
  <si>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</si>
  <si>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</si>
  <si>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</si>
  <si>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</si>
  <si>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</si>
  <si>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</si>
  <si>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</si>
  <si>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</si>
  <si>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</si>
  <si>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</si>
  <si>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</si>
  <si>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</si>
  <si>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</si>
  <si>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</si>
  <si>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</si>
  <si>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</si>
  <si>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</si>
  <si>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</si>
  <si>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</si>
  <si>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</si>
  <si>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</si>
  <si>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</si>
  <si>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</si>
  <si>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</si>
  <si>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</si>
  <si>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</si>
  <si>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</si>
  <si>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</si>
  <si>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</si>
  <si>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</si>
  <si>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</si>
  <si>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</si>
  <si>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</si>
  <si>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</si>
  <si>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</si>
  <si>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</si>
  <si>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</si>
  <si>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</si>
  <si>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</si>
  <si>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</si>
  <si>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</si>
  <si>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</si>
  <si>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</si>
  <si>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</si>
  <si>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</si>
  <si>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</si>
  <si>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</si>
  <si>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</si>
  <si>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</si>
  <si>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</si>
  <si>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</si>
  <si>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</si>
  <si>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</si>
  <si>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</si>
  <si>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</si>
  <si>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</si>
  <si>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</si>
  <si>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</si>
  <si>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</si>
  <si>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</si>
  <si>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</si>
  <si>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</si>
  <si>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</si>
  <si>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</si>
  <si>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</si>
  <si>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</si>
  <si>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</si>
  <si>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</si>
  <si>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</si>
  <si>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</si>
  <si>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</si>
  <si>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</si>
  <si>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</si>
  <si>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</si>
  <si>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</si>
  <si>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</si>
  <si>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</si>
  <si>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</si>
  <si>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</si>
  <si>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</si>
  <si>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</si>
  <si>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</si>
  <si>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</si>
  <si>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</si>
  <si>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</si>
  <si>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</si>
  <si>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</si>
  <si>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</si>
  <si>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</si>
  <si>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</si>
  <si>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</si>
  <si>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</si>
  <si>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</si>
  <si>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</si>
  <si>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</si>
  <si>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</si>
  <si>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</si>
  <si>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</si>
  <si>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</si>
  <si>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</si>
  <si>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</si>
  <si>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</si>
  <si>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</si>
  <si>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</si>
  <si>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</si>
  <si>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</si>
  <si>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</si>
  <si>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</si>
  <si>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</si>
  <si>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</si>
  <si>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</si>
  <si>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</si>
  <si>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</si>
  <si>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</si>
  <si>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</si>
  <si>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</si>
  <si>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</si>
  <si>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</si>
  <si>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</si>
  <si>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</si>
  <si>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</si>
  <si>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</si>
  <si>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</si>
  <si>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</si>
  <si>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</si>
  <si>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</si>
  <si>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</si>
  <si>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</si>
  <si>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</si>
  <si>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</si>
  <si>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</si>
  <si>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</si>
  <si>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</si>
  <si>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</si>
  <si>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</si>
  <si>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</si>
  <si>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</si>
  <si>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</si>
  <si>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</si>
  <si>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</si>
  <si>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</si>
  <si>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</si>
  <si>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</si>
  <si>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</si>
  <si>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</si>
  <si>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</si>
  <si>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</si>
  <si>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</si>
  <si>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</si>
  <si>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</si>
  <si>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</si>
  <si>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</si>
  <si>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</si>
  <si>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</si>
  <si>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</si>
  <si>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</si>
  <si>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</si>
  <si>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</si>
  <si>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</si>
  <si>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</si>
  <si>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</si>
  <si>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</si>
  <si>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</si>
  <si>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</si>
  <si>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</si>
  <si>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</si>
  <si>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</si>
  <si>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</si>
  <si>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</si>
  <si>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</si>
  <si>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</si>
  <si>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</si>
  <si>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</si>
  <si>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</si>
  <si>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</si>
  <si>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</si>
  <si>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</si>
  <si>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</si>
  <si>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</si>
  <si>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</si>
  <si>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</si>
  <si>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</si>
  <si>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</si>
  <si>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</si>
  <si>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</si>
  <si>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</si>
  <si>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</si>
  <si>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</si>
  <si>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</si>
  <si>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</si>
  <si>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</si>
  <si>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</si>
  <si>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</si>
  <si>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</si>
  <si>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</si>
  <si>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</si>
  <si>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</si>
  <si>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</si>
  <si>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</si>
  <si>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</si>
  <si>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</si>
  <si>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</si>
  <si>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</si>
  <si>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</si>
  <si>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</si>
  <si>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</si>
  <si>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</si>
  <si>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</si>
  <si>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</si>
  <si>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</si>
  <si>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</si>
  <si>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</si>
  <si>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</si>
  <si>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</si>
  <si>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</si>
  <si>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</si>
  <si>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</si>
  <si>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</si>
  <si>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</si>
  <si>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</si>
  <si>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</si>
  <si>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</si>
  <si>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</si>
  <si>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</si>
  <si>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</si>
  <si>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</si>
  <si>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</si>
  <si>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</si>
  <si>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</si>
  <si>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</si>
  <si>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</si>
  <si>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</si>
  <si>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</si>
  <si>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</si>
  <si>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</si>
  <si>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</si>
  <si>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</si>
  <si>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</si>
  <si>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</si>
  <si>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</si>
  <si>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</si>
  <si>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</si>
  <si>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</si>
  <si>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</si>
  <si>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</si>
  <si>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</si>
  <si>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</si>
  <si>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</si>
  <si>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</si>
  <si>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</si>
  <si>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</si>
  <si>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</si>
  <si>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</si>
  <si>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</si>
  <si>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</si>
  <si>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</si>
  <si>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</si>
  <si>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</si>
  <si>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</si>
  <si>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</si>
  <si>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</si>
  <si>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</si>
  <si>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</si>
  <si>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</si>
  <si>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</si>
  <si>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</si>
  <si>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</si>
  <si>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</si>
  <si>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</si>
  <si>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</si>
  <si>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</si>
  <si>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</si>
  <si>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</si>
  <si>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</si>
  <si>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</si>
  <si>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</si>
  <si>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</si>
  <si>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</si>
  <si>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</si>
  <si>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</si>
  <si>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</si>
  <si>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</si>
  <si>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</si>
  <si>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</si>
  <si>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</si>
  <si>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</si>
  <si>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</si>
  <si>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</si>
  <si>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</si>
  <si>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</si>
  <si>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</si>
  <si>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</si>
  <si>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</si>
  <si>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</si>
  <si>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</si>
  <si>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</si>
  <si>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</si>
  <si>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</si>
  <si>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</si>
  <si>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</si>
  <si>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</si>
  <si>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</si>
  <si>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</si>
  <si>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</si>
  <si>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</si>
  <si>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</si>
  <si>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</si>
  <si>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</si>
  <si>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</si>
  <si>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</si>
  <si>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</si>
  <si>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</si>
  <si>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</si>
  <si>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</si>
  <si>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</si>
  <si>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</si>
  <si>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</si>
  <si>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</si>
  <si>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</si>
  <si>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</si>
  <si>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</si>
  <si>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</si>
  <si>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</si>
  <si>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</si>
  <si>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</si>
  <si>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</si>
  <si>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</si>
  <si>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</si>
  <si>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</si>
  <si>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</si>
  <si>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</si>
  <si>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</si>
  <si>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</si>
  <si>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</si>
  <si>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</si>
  <si>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</si>
  <si>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</si>
  <si>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</si>
  <si>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</si>
  <si>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</si>
  <si>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</si>
  <si>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</si>
  <si>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</si>
  <si>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</si>
  <si>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</si>
  <si>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</si>
  <si>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</si>
  <si>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</si>
  <si>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</si>
  <si>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</si>
  <si>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</si>
  <si>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</si>
  <si>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</si>
  <si>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</si>
  <si>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</si>
  <si>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</si>
  <si>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</si>
  <si>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</si>
  <si>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</si>
  <si>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</si>
  <si>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</si>
  <si>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</si>
  <si>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</si>
  <si>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</si>
  <si>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</si>
  <si>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</si>
  <si>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</si>
  <si>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</si>
  <si>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</si>
  <si>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</si>
  <si>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</si>
  <si>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</si>
  <si>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</si>
  <si>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</si>
  <si>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</si>
  <si>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</si>
  <si>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</si>
  <si>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</si>
  <si>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</si>
  <si>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</si>
  <si>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</si>
  <si>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</si>
  <si>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</si>
  <si>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</si>
  <si>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</si>
  <si>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</si>
  <si>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</si>
  <si>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</si>
  <si>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</si>
  <si>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</si>
  <si>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</si>
  <si>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</si>
  <si>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</si>
  <si>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</si>
  <si>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</si>
  <si>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</si>
  <si>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</si>
  <si>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</si>
  <si>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</si>
  <si>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</si>
  <si>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</si>
  <si>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</si>
  <si>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</si>
  <si>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</si>
  <si>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</si>
  <si>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</si>
  <si>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</si>
  <si>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</si>
  <si>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</si>
  <si>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</si>
  <si>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</si>
  <si>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</si>
  <si>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</si>
  <si>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</si>
  <si>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</si>
  <si>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</si>
  <si>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</si>
  <si>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</si>
  <si>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</si>
  <si>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</si>
  <si>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</si>
  <si>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</si>
  <si>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</si>
  <si>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</si>
  <si>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</si>
  <si>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</si>
  <si>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</si>
  <si>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</si>
  <si>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</si>
  <si>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</si>
  <si>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</si>
  <si>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</si>
  <si>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</si>
  <si>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</si>
  <si>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</si>
  <si>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</si>
  <si>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</si>
  <si>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</si>
  <si>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</si>
  <si>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</si>
  <si>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</si>
  <si>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</si>
  <si>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</si>
  <si>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</si>
  <si>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</si>
  <si>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</si>
  <si>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</si>
  <si>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</si>
  <si>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</si>
  <si>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</si>
  <si>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</si>
  <si>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</si>
  <si>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</si>
  <si>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</si>
  <si>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</si>
  <si>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</si>
  <si>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</si>
  <si>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</si>
  <si>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</si>
  <si>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</si>
  <si>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</si>
  <si>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</si>
  <si>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</si>
  <si>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</si>
  <si>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</si>
  <si>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</si>
  <si>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</si>
  <si>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</si>
  <si>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</si>
  <si>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</si>
  <si>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</si>
  <si>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</si>
  <si>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</si>
  <si>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</si>
  <si>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</si>
  <si>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</si>
  <si>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</si>
  <si>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</si>
  <si>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</si>
  <si>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</si>
  <si>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</si>
  <si>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</si>
  <si>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</si>
  <si>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</si>
  <si>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</si>
  <si>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</si>
  <si>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</si>
  <si>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</si>
  <si>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</si>
  <si>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</si>
  <si>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</si>
  <si>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</si>
  <si>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</si>
  <si>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</si>
  <si>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</si>
  <si>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</si>
  <si>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</si>
  <si>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</si>
  <si>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</si>
  <si>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</si>
  <si>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</si>
  <si>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</si>
  <si>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</si>
  <si>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</si>
  <si>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</si>
  <si>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</si>
  <si>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</si>
  <si>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</si>
  <si>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</si>
  <si>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</si>
  <si>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</si>
  <si>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</si>
  <si>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</si>
  <si>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</si>
  <si>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</si>
  <si>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</si>
  <si>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</si>
  <si>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</si>
  <si>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</si>
  <si>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</si>
  <si>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</si>
  <si>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</si>
  <si>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</si>
  <si>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</si>
  <si>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</si>
  <si>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</si>
  <si>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</si>
  <si>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</si>
  <si>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</si>
  <si>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</si>
  <si>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</si>
  <si>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</si>
  <si>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</si>
  <si>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</si>
  <si>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</si>
  <si>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</si>
  <si>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</si>
  <si>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</si>
  <si>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</si>
  <si>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</si>
  <si>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</si>
  <si>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</si>
  <si>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</si>
  <si>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</si>
  <si>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</si>
  <si>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</si>
  <si>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</si>
  <si>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</si>
  <si>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</si>
  <si>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</si>
  <si>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</si>
  <si>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</si>
  <si>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</si>
  <si>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</si>
  <si>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</si>
  <si>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</si>
  <si>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</si>
  <si>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</si>
  <si>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</si>
  <si>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</si>
  <si>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</si>
  <si>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</si>
  <si>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</si>
  <si>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</si>
  <si>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</si>
  <si>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</si>
  <si>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</si>
  <si>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</si>
  <si>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</si>
  <si>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</si>
  <si>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</si>
  <si>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</si>
  <si>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</si>
  <si>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</si>
  <si>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</si>
  <si>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</si>
  <si>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</si>
  <si>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</si>
  <si>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</si>
  <si>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</si>
  <si>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</si>
  <si>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</si>
  <si>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</si>
  <si>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</si>
  <si>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</si>
  <si>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</si>
  <si>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</si>
  <si>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</si>
  <si>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</si>
  <si>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</si>
  <si>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</si>
  <si>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</si>
  <si>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</si>
  <si>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</si>
  <si>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</si>
  <si>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</si>
  <si>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</si>
  <si>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</si>
  <si>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</si>
  <si>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</si>
  <si>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</si>
  <si>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</si>
  <si>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</si>
  <si>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</si>
  <si>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</si>
  <si>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</si>
  <si>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</si>
  <si>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</si>
  <si>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</si>
  <si>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</si>
  <si>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</si>
  <si>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</si>
  <si>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</si>
  <si>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</si>
  <si>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</si>
  <si>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</si>
  <si>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</si>
  <si>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</si>
  <si>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</si>
  <si>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</si>
  <si>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</si>
  <si>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</si>
  <si>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</si>
  <si>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</si>
  <si>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</si>
  <si>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</si>
  <si>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</si>
  <si>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</si>
  <si>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</si>
  <si>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</si>
  <si>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</si>
  <si>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</si>
  <si>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</si>
  <si>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</si>
  <si>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</si>
  <si>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</si>
  <si>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</si>
  <si>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</si>
  <si>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</si>
  <si>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</si>
  <si>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</si>
  <si>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</si>
  <si>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</si>
  <si>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</si>
  <si>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</si>
  <si>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</si>
  <si>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</si>
  <si>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</si>
  <si>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</si>
  <si>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</si>
  <si>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</si>
  <si>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</si>
  <si>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</si>
  <si>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</si>
  <si>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</si>
  <si>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</si>
  <si>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</si>
  <si>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</si>
  <si>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</si>
  <si>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</si>
  <si>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</si>
  <si>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</si>
  <si>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</si>
  <si>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</si>
  <si>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</si>
  <si>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</si>
  <si>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</si>
  <si>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</si>
  <si>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</si>
  <si>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</si>
  <si>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</si>
  <si>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</si>
  <si>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</si>
  <si>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</si>
  <si>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</si>
  <si>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</si>
  <si>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</si>
  <si>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</si>
  <si>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</si>
  <si>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</si>
  <si>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</si>
  <si>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</si>
  <si>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</si>
  <si>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</si>
  <si>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</si>
  <si>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</si>
  <si>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</si>
  <si>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</si>
  <si>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</si>
  <si>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</si>
  <si>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</si>
  <si>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</si>
  <si>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</si>
  <si>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</si>
  <si>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</si>
  <si>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</si>
  <si>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</si>
  <si>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</si>
  <si>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</si>
  <si>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</si>
  <si>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</si>
  <si>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</si>
  <si>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</si>
  <si>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</si>
  <si>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</si>
  <si>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</si>
  <si>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</si>
  <si>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</si>
  <si>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</si>
  <si>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</si>
  <si>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</si>
  <si>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</si>
  <si>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</si>
  <si>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</si>
  <si>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</si>
  <si>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</si>
  <si>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</si>
  <si>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</si>
  <si>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</si>
  <si>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</si>
  <si>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</si>
  <si>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</si>
  <si>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</si>
  <si>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</si>
  <si>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</si>
  <si>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</si>
  <si>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</si>
  <si>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</si>
  <si>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</si>
  <si>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</si>
  <si>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</si>
  <si>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</si>
  <si>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</si>
  <si>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</si>
  <si>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</si>
  <si>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</si>
  <si>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</si>
  <si>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</si>
  <si>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</si>
  <si>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</si>
  <si>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</si>
  <si>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</si>
  <si>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</si>
  <si>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</si>
  <si>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</si>
  <si>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</si>
  <si>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</si>
  <si>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</si>
  <si>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</si>
  <si>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</si>
  <si>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</si>
  <si>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</si>
  <si>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</si>
  <si>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</si>
  <si>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</si>
  <si>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</si>
  <si>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</si>
  <si>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</si>
  <si>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</si>
  <si>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</si>
  <si>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</si>
  <si>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</si>
  <si>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</si>
  <si>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</si>
  <si>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</si>
  <si>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</si>
  <si>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</si>
  <si>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</si>
  <si>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</si>
  <si>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</si>
  <si>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</si>
  <si>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</si>
  <si>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</si>
  <si>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</si>
  <si>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</si>
  <si>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</si>
  <si>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</si>
  <si>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</si>
  <si>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</si>
  <si>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</si>
  <si>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</si>
  <si>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</si>
  <si>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</si>
  <si>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</si>
  <si>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</si>
  <si>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</si>
  <si>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</si>
  <si>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</si>
  <si>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</si>
  <si>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</si>
  <si>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</si>
  <si>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</si>
  <si>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</si>
  <si>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</si>
  <si>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</si>
  <si>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</si>
  <si>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</si>
  <si>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</si>
  <si>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</si>
  <si>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</si>
  <si>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</si>
  <si>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</si>
  <si>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</si>
  <si>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</si>
  <si>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</si>
  <si>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</si>
  <si>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</si>
  <si>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</si>
  <si>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</si>
  <si>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</si>
  <si>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</si>
  <si>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</si>
  <si>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</si>
  <si>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</si>
  <si>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</si>
  <si>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</si>
  <si>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</si>
  <si>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</si>
  <si>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</si>
  <si>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</si>
  <si>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</si>
  <si>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</si>
  <si>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</si>
  <si>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</si>
  <si>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</si>
  <si>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</si>
  <si>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</si>
  <si>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</si>
  <si>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</si>
  <si>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</si>
  <si>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</si>
  <si>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</si>
  <si>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</si>
  <si>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</si>
  <si>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</si>
  <si>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</si>
  <si>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</si>
  <si>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</si>
  <si>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</si>
  <si>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</si>
  <si>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</si>
  <si>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</si>
  <si>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</si>
  <si>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</si>
  <si>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</si>
  <si>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</si>
  <si>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</si>
  <si>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</si>
  <si>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</si>
  <si>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</si>
  <si>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</si>
  <si>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</si>
  <si>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</si>
  <si>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</si>
  <si>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</si>
  <si>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</si>
  <si>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</si>
  <si>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</si>
  <si>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</si>
  <si>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</si>
  <si>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</si>
  <si>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</si>
  <si>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</si>
  <si>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</si>
  <si>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</si>
  <si>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</si>
  <si>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</si>
  <si>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</si>
  <si>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</si>
  <si>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</si>
  <si>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</si>
  <si>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</si>
  <si>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</si>
  <si>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</si>
  <si>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</si>
  <si>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</si>
  <si>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</si>
  <si>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</si>
  <si>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</si>
  <si>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</si>
  <si>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</si>
  <si>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</si>
  <si>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</si>
  <si>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</si>
  <si>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</si>
  <si>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</si>
  <si>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</si>
  <si>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</si>
  <si>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</si>
  <si>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</si>
  <si>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</si>
  <si>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</si>
  <si>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</si>
  <si>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</si>
  <si>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</si>
  <si>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</si>
  <si>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</si>
  <si>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</si>
  <si>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</si>
  <si>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</si>
  <si>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</si>
  <si>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</si>
  <si>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</si>
  <si>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</si>
  <si>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</si>
  <si>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</si>
  <si>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</si>
  <si>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</si>
  <si>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</si>
  <si>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</si>
  <si>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</si>
  <si>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</si>
  <si>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</si>
  <si>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</si>
  <si>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</si>
  <si>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</si>
  <si>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</si>
  <si>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</si>
  <si>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</si>
  <si>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</si>
  <si>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</si>
  <si>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</si>
  <si>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</si>
  <si>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</si>
  <si>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</si>
  <si>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</si>
  <si>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</si>
  <si>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</si>
  <si>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</si>
  <si>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</si>
  <si>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</si>
  <si>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</si>
  <si>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</si>
  <si>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</si>
  <si>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</si>
  <si>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</si>
  <si>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</si>
  <si>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</si>
  <si>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</si>
  <si>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</si>
  <si>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</si>
  <si>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</si>
  <si>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</si>
  <si>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</si>
  <si>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</si>
  <si>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</si>
  <si>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</si>
  <si>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</si>
  <si>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</si>
  <si>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</si>
  <si>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</si>
  <si>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</si>
  <si>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</si>
  <si>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</si>
  <si>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</si>
  <si>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</si>
  <si>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</si>
  <si>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</si>
  <si>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</si>
  <si>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</si>
  <si>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</si>
  <si>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</si>
  <si>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</si>
  <si>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</si>
  <si>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</si>
  <si>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</si>
  <si>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</si>
  <si>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</si>
  <si>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</si>
  <si>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</si>
  <si>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</si>
  <si>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</si>
  <si>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</si>
  <si>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</si>
  <si>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</si>
  <si>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</si>
  <si>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</si>
  <si>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</si>
  <si>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</si>
  <si>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</si>
  <si>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</si>
  <si>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</si>
  <si>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</si>
  <si>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</si>
  <si>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</si>
  <si>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</si>
  <si>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</si>
  <si>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</si>
  <si>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</si>
  <si>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</si>
  <si>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</si>
  <si>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</si>
  <si>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</si>
  <si>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</si>
  <si>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</si>
  <si>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</si>
  <si>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</si>
  <si>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</si>
  <si>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</si>
  <si>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</si>
  <si>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</si>
  <si>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</si>
  <si>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</si>
  <si>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</si>
  <si>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</si>
  <si>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</si>
  <si>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</si>
  <si>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</si>
  <si>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</si>
  <si>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</si>
  <si>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</si>
  <si>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</si>
  <si>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</si>
  <si>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</si>
  <si>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</si>
  <si>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</si>
  <si>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</si>
  <si>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</si>
  <si>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</si>
  <si>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</si>
  <si>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</si>
  <si>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</si>
  <si>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</si>
  <si>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</si>
  <si>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</si>
  <si>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</si>
  <si>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</si>
  <si>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</si>
  <si>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</si>
  <si>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</si>
  <si>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</si>
  <si>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</si>
  <si>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</si>
  <si>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</si>
  <si>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</si>
  <si>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</si>
  <si>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</si>
  <si>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</si>
  <si>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</si>
  <si>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</si>
  <si>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</si>
  <si>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</si>
  <si>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</si>
  <si>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</si>
  <si>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</si>
  <si>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</si>
  <si>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</si>
  <si>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</si>
  <si>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</si>
  <si>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</si>
  <si>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</si>
  <si>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</si>
  <si>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</si>
  <si>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</si>
  <si>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</si>
  <si>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</si>
  <si>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</si>
  <si>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</si>
  <si>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</si>
  <si>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</si>
  <si>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</si>
  <si>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</si>
  <si>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</si>
  <si>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</si>
  <si>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</si>
  <si>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</si>
  <si>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</si>
  <si>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</si>
  <si>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</si>
  <si>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</si>
  <si>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</si>
  <si>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</si>
  <si>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</si>
  <si>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</si>
  <si>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</si>
  <si>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</si>
  <si>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</si>
  <si>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</si>
  <si>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</si>
  <si>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</si>
  <si>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</si>
  <si>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</si>
  <si>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</si>
  <si>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</si>
  <si>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</si>
  <si>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</si>
  <si>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</si>
  <si>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</si>
  <si>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</si>
  <si>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</si>
  <si>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</si>
  <si>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</si>
  <si>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</si>
  <si>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</si>
  <si>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</si>
  <si>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</si>
  <si>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</si>
  <si>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</si>
  <si>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</si>
  <si>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</si>
  <si>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</si>
  <si>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</si>
  <si>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</si>
  <si>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</si>
  <si>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</si>
  <si>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</si>
  <si>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</si>
  <si>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</si>
  <si>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</si>
  <si>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</si>
  <si>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</si>
  <si>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</si>
  <si>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</si>
  <si>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</si>
  <si>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</si>
  <si>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</si>
  <si>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</si>
  <si>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</si>
  <si>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</si>
  <si>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</si>
  <si>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</si>
  <si>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</si>
  <si>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</si>
  <si>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</si>
  <si>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</si>
  <si>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</si>
  <si>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</si>
  <si>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</si>
  <si>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</si>
  <si>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</si>
  <si>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</si>
  <si>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</si>
  <si>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</si>
  <si>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</si>
  <si>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</si>
  <si>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</si>
  <si>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</si>
  <si>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</si>
  <si>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</si>
  <si>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</si>
  <si>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</si>
  <si>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</si>
  <si>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</si>
  <si>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</si>
  <si>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</si>
  <si>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</si>
  <si>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</si>
  <si>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</si>
  <si>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</si>
  <si>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</si>
  <si>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</si>
  <si>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</si>
  <si>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</si>
  <si>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</si>
  <si>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</si>
  <si>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</si>
  <si>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</si>
  <si>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</si>
  <si>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</si>
  <si>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</si>
  <si>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</si>
  <si>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</si>
  <si>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</si>
  <si>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</si>
  <si>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</si>
  <si>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</si>
  <si>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</si>
  <si>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</si>
  <si>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</si>
  <si>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</si>
  <si>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</si>
  <si>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</si>
  <si>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</si>
  <si>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</si>
  <si>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</si>
  <si>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</si>
  <si>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</si>
  <si>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</si>
  <si>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</si>
  <si>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</si>
  <si>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</si>
  <si>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</si>
  <si>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</si>
  <si>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</si>
  <si>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</si>
  <si>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</si>
  <si>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</si>
  <si>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</si>
  <si>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</si>
  <si>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</si>
  <si>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</si>
  <si>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</si>
  <si>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</si>
  <si>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</si>
  <si>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</si>
  <si>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</si>
  <si>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</si>
  <si>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</si>
  <si>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</si>
  <si>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</si>
  <si>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</si>
  <si>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</si>
  <si>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</si>
  <si>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</si>
  <si>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</si>
  <si>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</si>
  <si>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</si>
  <si>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</si>
  <si>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</si>
  <si>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</si>
  <si>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</si>
  <si>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</si>
  <si>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</si>
  <si>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</si>
  <si>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</si>
  <si>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</si>
  <si>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</si>
  <si>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</si>
  <si>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</si>
  <si>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</si>
  <si>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</si>
  <si>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</si>
  <si>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</si>
  <si>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</si>
  <si>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</si>
  <si>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</si>
  <si>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</si>
  <si>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</si>
  <si>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</si>
  <si>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</si>
  <si>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</si>
  <si>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</si>
  <si>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</si>
  <si>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</si>
  <si>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</si>
  <si>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</si>
  <si>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</si>
  <si>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</si>
  <si>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</si>
  <si>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</si>
  <si>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</si>
  <si>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</si>
  <si>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</si>
  <si>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</si>
  <si>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</si>
  <si>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</si>
  <si>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</si>
  <si>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</si>
  <si>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</si>
  <si>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</si>
  <si>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</si>
  <si>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</si>
  <si>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</si>
  <si>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</si>
  <si>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</si>
  <si>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</si>
  <si>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</si>
  <si>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</si>
  <si>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</si>
  <si>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</si>
  <si>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</si>
  <si>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</si>
  <si>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</si>
  <si>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</si>
  <si>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</si>
  <si>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</si>
  <si>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</si>
  <si>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</si>
  <si>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</si>
  <si>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</si>
  <si>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</si>
  <si>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</si>
  <si>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</si>
  <si>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</si>
  <si>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</si>
  <si>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</si>
  <si>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</si>
  <si>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</si>
  <si>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</si>
  <si>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</si>
  <si>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</si>
  <si>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</si>
  <si>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</si>
  <si>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</si>
  <si>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</si>
  <si>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</si>
  <si>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</si>
  <si>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</si>
  <si>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</si>
  <si>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</si>
  <si>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</si>
  <si>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</si>
  <si>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</si>
  <si>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</si>
  <si>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</si>
  <si>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</si>
  <si>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</si>
  <si>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</si>
  <si>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</si>
  <si>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</si>
  <si>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</si>
  <si>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</si>
  <si>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</si>
  <si>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</si>
  <si>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</si>
  <si>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</si>
  <si>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</si>
  <si>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</si>
  <si>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</si>
  <si>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</si>
  <si>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</si>
  <si>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</si>
  <si>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</si>
  <si>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</si>
  <si>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</si>
  <si>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</si>
  <si>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</si>
  <si>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</si>
  <si>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</si>
  <si>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</si>
  <si>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</si>
  <si>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</si>
  <si>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</si>
  <si>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</si>
  <si>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</si>
  <si>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</si>
  <si>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</si>
  <si>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</si>
  <si>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</si>
  <si>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</si>
  <si>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</si>
  <si>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</si>
  <si>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</si>
  <si>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</si>
  <si>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</si>
  <si>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</si>
  <si>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</si>
  <si>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</si>
  <si>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</si>
  <si>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</si>
  <si>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</si>
  <si>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</si>
  <si>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</si>
  <si>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</si>
  <si>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</si>
  <si>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</si>
  <si>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</si>
  <si>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</si>
  <si>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</si>
  <si>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</si>
  <si>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</si>
  <si>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</si>
  <si>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</si>
  <si>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</si>
  <si>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</si>
  <si>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</si>
  <si>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</si>
  <si>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</si>
  <si>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</si>
  <si>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</si>
  <si>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</si>
  <si>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</si>
  <si>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</si>
  <si>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</si>
  <si>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</si>
  <si>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</si>
  <si>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</si>
  <si>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</si>
  <si>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</si>
  <si>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</si>
  <si>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</si>
  <si>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</si>
  <si>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</si>
  <si>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</si>
  <si>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</si>
  <si>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</si>
  <si>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</si>
  <si>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</si>
  <si>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</si>
  <si>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</si>
  <si>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</si>
  <si>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</si>
  <si>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</si>
  <si>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</si>
  <si>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</si>
  <si>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</si>
  <si>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</si>
  <si>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</si>
  <si>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</si>
  <si>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</si>
  <si>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</si>
  <si>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</si>
  <si>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</si>
  <si>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</si>
  <si>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</si>
  <si>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</si>
  <si>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</si>
  <si>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</si>
  <si>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</si>
  <si>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</si>
  <si>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</si>
  <si>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</si>
  <si>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</si>
  <si>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</si>
  <si>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</si>
  <si>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</si>
  <si>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</si>
  <si>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</si>
  <si>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</si>
  <si>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</si>
  <si>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</si>
  <si>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</si>
  <si>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</si>
  <si>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</si>
  <si>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</si>
  <si>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</si>
  <si>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</si>
  <si>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</si>
  <si>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</si>
  <si>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</si>
  <si>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</si>
  <si>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</si>
  <si>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</si>
  <si>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</si>
  <si>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</si>
  <si>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</si>
  <si>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</si>
  <si>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</si>
  <si>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</si>
  <si>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</si>
  <si>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</si>
  <si>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</si>
  <si>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</si>
  <si>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</si>
  <si>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</si>
  <si>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</si>
  <si>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</si>
  <si>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</si>
  <si>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</si>
  <si>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</si>
  <si>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</si>
  <si>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</si>
  <si>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</si>
  <si>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</si>
  <si>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</si>
  <si>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</si>
  <si>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</si>
  <si>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</si>
  <si>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</si>
  <si>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</si>
  <si>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</si>
  <si>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</si>
  <si>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</si>
  <si>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</si>
  <si>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</si>
  <si>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</si>
  <si>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</si>
  <si>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</si>
  <si>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</si>
  <si>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</si>
  <si>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</si>
  <si>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</si>
  <si>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</si>
  <si>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</si>
  <si>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</si>
  <si>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</si>
  <si>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</si>
  <si>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</si>
  <si>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</si>
  <si>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</si>
  <si>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</si>
  <si>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</si>
  <si>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</si>
  <si>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</si>
  <si>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</si>
  <si>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</si>
  <si>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</si>
  <si>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</si>
  <si>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</si>
  <si>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</si>
  <si>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</si>
  <si>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</si>
  <si>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</si>
  <si>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</si>
  <si>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</si>
  <si>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</si>
  <si>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</si>
  <si>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</si>
  <si>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</si>
  <si>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</si>
  <si>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</si>
  <si>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</si>
  <si>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</si>
  <si>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</si>
  <si>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</si>
  <si>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</si>
  <si>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</si>
  <si>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</si>
  <si>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</si>
  <si>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</si>
  <si>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</si>
  <si>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</si>
  <si>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</si>
  <si>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</si>
  <si>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</si>
  <si>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</si>
  <si>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</si>
  <si>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</si>
  <si>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</si>
  <si>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</si>
  <si>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</si>
  <si>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</si>
  <si>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</si>
  <si>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</si>
  <si>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</si>
  <si>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</si>
  <si>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</si>
  <si>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</si>
  <si>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</si>
  <si>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</si>
  <si>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</si>
  <si>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</si>
  <si>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</si>
  <si>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</si>
  <si>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</si>
  <si>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</si>
  <si>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</si>
  <si>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</si>
  <si>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</si>
  <si>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</si>
  <si>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</si>
  <si>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</si>
  <si>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</si>
  <si>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</si>
  <si>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</si>
  <si>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</si>
  <si>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</si>
  <si>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</si>
  <si>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</si>
  <si>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</si>
  <si>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</si>
  <si>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</si>
  <si>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</si>
  <si>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</si>
  <si>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</si>
  <si>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</si>
  <si>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</si>
  <si>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</si>
  <si>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</si>
  <si>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</si>
  <si>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</si>
  <si>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</si>
  <si>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</si>
  <si>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</si>
  <si>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</si>
  <si>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</si>
  <si>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</si>
  <si>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</si>
  <si>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</si>
  <si>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</si>
  <si>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</si>
  <si>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</si>
  <si>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</si>
  <si>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</si>
  <si>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</si>
  <si>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</si>
  <si>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</si>
  <si>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</si>
  <si>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</si>
  <si>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</si>
  <si>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</si>
  <si>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</si>
  <si>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</si>
  <si>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</si>
  <si>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</si>
  <si>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</si>
  <si>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</si>
  <si>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</si>
  <si>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</si>
  <si>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</si>
  <si>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</si>
  <si>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</si>
  <si>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</si>
  <si>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</si>
  <si>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</si>
  <si>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</si>
  <si>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</si>
  <si>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</si>
  <si>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</si>
  <si>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</si>
  <si>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</si>
  <si>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</si>
  <si>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</si>
  <si>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</si>
  <si>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</si>
  <si>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</si>
  <si>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</si>
  <si>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</si>
  <si>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</si>
  <si>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</si>
  <si>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</si>
  <si>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</si>
  <si>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</si>
  <si>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</si>
  <si>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</si>
  <si>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</si>
  <si>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</si>
  <si>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</si>
  <si>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</si>
  <si>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</si>
  <si>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</si>
  <si>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</si>
  <si>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</si>
  <si>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</si>
  <si>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</si>
  <si>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</si>
  <si>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</si>
  <si>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</si>
  <si>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</si>
  <si>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</si>
  <si>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</si>
  <si>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</si>
  <si>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</si>
  <si>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</si>
  <si>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</si>
  <si>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</si>
  <si>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</si>
  <si>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</si>
  <si>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</si>
  <si>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</si>
  <si>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</si>
  <si>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</si>
  <si>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</si>
  <si>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</si>
  <si>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</si>
  <si>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</si>
  <si>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</si>
  <si>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</si>
  <si>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</si>
  <si>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</si>
  <si>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</si>
  <si>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</si>
  <si>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</si>
  <si>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</si>
  <si>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</si>
  <si>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</si>
  <si>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</si>
  <si>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</si>
  <si>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</si>
  <si>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</si>
  <si>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</si>
  <si>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</si>
  <si>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</si>
  <si>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</si>
  <si>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</si>
  <si>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</si>
  <si>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</si>
  <si>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</si>
  <si>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</si>
  <si>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</si>
  <si>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</si>
  <si>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</si>
  <si>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</si>
  <si>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</si>
  <si>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</si>
  <si>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</si>
  <si>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</si>
  <si>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</si>
  <si>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</si>
  <si>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</si>
  <si>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</si>
  <si>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</si>
  <si>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</si>
  <si>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</si>
  <si>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</si>
  <si>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</si>
  <si>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</si>
  <si>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</si>
  <si>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</si>
  <si>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</si>
  <si>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</si>
  <si>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</si>
  <si>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</si>
  <si>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</si>
  <si>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</si>
  <si>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</si>
  <si>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</si>
  <si>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</si>
  <si>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</si>
  <si>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</si>
  <si>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</si>
  <si>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</si>
  <si>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</si>
  <si>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</si>
  <si>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</si>
  <si>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</si>
  <si>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</si>
  <si>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</si>
  <si>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</si>
  <si>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</si>
  <si>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</si>
  <si>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</si>
  <si>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</si>
  <si>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</si>
  <si>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</si>
  <si>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</si>
  <si>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</si>
  <si>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</si>
  <si>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</si>
  <si>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</si>
  <si>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</si>
  <si>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</si>
  <si>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</si>
  <si>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</si>
  <si>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</si>
  <si>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</si>
  <si>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</si>
  <si>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</si>
  <si>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</si>
  <si>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</si>
  <si>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</si>
  <si>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</si>
  <si>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</si>
  <si>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</si>
  <si>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</si>
  <si>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</si>
  <si>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</si>
  <si>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</si>
  <si>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</si>
  <si>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</si>
  <si>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</si>
  <si>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</si>
  <si>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</si>
  <si>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</si>
  <si>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</si>
  <si>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</si>
  <si>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</si>
  <si>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</si>
  <si>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</si>
  <si>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</si>
  <si>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</si>
  <si>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</si>
  <si>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</si>
  <si>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</si>
  <si>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</si>
  <si>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</si>
  <si>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</si>
  <si>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</si>
  <si>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</si>
  <si>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</si>
  <si>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</si>
  <si>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</si>
  <si>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</si>
  <si>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</si>
  <si>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</si>
  <si>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</si>
  <si>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</si>
  <si>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</si>
  <si>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</si>
  <si>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</si>
  <si>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</si>
  <si>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</si>
  <si>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</si>
  <si>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</si>
  <si>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</si>
  <si>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</si>
  <si>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</si>
  <si>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</si>
  <si>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</si>
  <si>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</si>
  <si>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</si>
  <si>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</si>
  <si>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</si>
  <si>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</si>
  <si>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</si>
  <si>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</si>
  <si>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</si>
  <si>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</si>
  <si>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</si>
  <si>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</si>
  <si>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</si>
  <si>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</si>
  <si>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</si>
  <si>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</si>
  <si>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</si>
  <si>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</si>
  <si>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</si>
  <si>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</si>
  <si>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</si>
  <si>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</si>
  <si>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</si>
  <si>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</si>
  <si>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</si>
  <si>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</si>
  <si>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</si>
  <si>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</si>
  <si>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</si>
  <si>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</si>
  <si>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</si>
  <si>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</si>
  <si>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</si>
  <si>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</si>
  <si>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</si>
  <si>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</si>
  <si>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</si>
  <si>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</si>
  <si>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</si>
  <si>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</si>
  <si>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</si>
  <si>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</si>
  <si>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</si>
  <si>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</si>
  <si>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</si>
  <si>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</si>
  <si>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</si>
  <si>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</si>
  <si>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</si>
  <si>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</si>
  <si>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</si>
  <si>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</si>
  <si>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</si>
  <si>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</si>
  <si>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</si>
  <si>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</si>
  <si>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</si>
  <si>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</si>
  <si>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</si>
  <si>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</si>
  <si>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</si>
  <si>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</si>
  <si>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</si>
  <si>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</si>
  <si>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</si>
  <si>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</si>
  <si>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</si>
  <si>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</si>
  <si>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</si>
  <si>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</si>
  <si>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</si>
  <si>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</si>
  <si>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</si>
  <si>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</si>
  <si>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</si>
  <si>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</si>
  <si>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</si>
  <si>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</si>
  <si>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</si>
  <si>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</si>
  <si>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</si>
  <si>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</si>
  <si>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</si>
  <si>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</si>
  <si>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</si>
  <si>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</si>
  <si>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</si>
  <si>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</si>
  <si>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</si>
  <si>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</si>
  <si>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</si>
  <si>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</si>
  <si>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</si>
  <si>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</si>
  <si>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</si>
  <si>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</si>
  <si>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</si>
  <si>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</si>
  <si>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</si>
  <si>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</si>
  <si>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</si>
  <si>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</si>
  <si>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</si>
  <si>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</si>
  <si>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</si>
  <si>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</si>
  <si>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</si>
  <si>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</si>
  <si>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</si>
  <si>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</si>
  <si>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</si>
  <si>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</si>
  <si>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</si>
  <si>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</si>
  <si>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</si>
  <si>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</si>
  <si>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</si>
  <si>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</si>
  <si>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</si>
  <si>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</si>
  <si>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</si>
  <si>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</si>
  <si>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</si>
  <si>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</si>
  <si>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</si>
  <si>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</si>
  <si>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</si>
  <si>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</si>
  <si>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</si>
  <si>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</si>
  <si>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</si>
  <si>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</si>
  <si>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</si>
  <si>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</si>
  <si>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</si>
  <si>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</si>
  <si>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</si>
  <si>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</si>
  <si>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</si>
  <si>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</si>
  <si>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</si>
  <si>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</si>
  <si>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</si>
  <si>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</si>
  <si>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</si>
  <si>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</si>
  <si>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</si>
  <si>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</si>
  <si>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</si>
  <si>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</si>
  <si>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</si>
  <si>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</si>
  <si>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</si>
  <si>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</si>
  <si>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</si>
  <si>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</si>
  <si>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</si>
  <si>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</si>
  <si>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</si>
  <si>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</si>
  <si>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</si>
  <si>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</si>
  <si>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</si>
  <si>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</si>
  <si>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</si>
  <si>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</si>
  <si>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</si>
  <si>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</si>
  <si>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</si>
  <si>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</si>
  <si>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</si>
  <si>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</si>
  <si>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</si>
  <si>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</si>
  <si>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</si>
  <si>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</si>
  <si>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</si>
  <si>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</si>
  <si>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</si>
  <si>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</si>
  <si>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</si>
  <si>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</si>
  <si>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</si>
  <si>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</si>
  <si>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</si>
  <si>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</si>
  <si>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</si>
  <si>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</si>
  <si>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</si>
  <si>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</si>
  <si>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</si>
  <si>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</si>
  <si>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</si>
  <si>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</si>
  <si>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</si>
  <si>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</si>
  <si>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</si>
  <si>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</si>
  <si>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</si>
  <si>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</si>
  <si>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</si>
  <si>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</si>
  <si>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</si>
  <si>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</si>
  <si>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</si>
  <si>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</si>
  <si>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</si>
  <si>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</si>
  <si>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</si>
  <si>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</si>
  <si>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</si>
  <si>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</si>
  <si>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</si>
  <si>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</si>
  <si>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</si>
  <si>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</si>
  <si>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</si>
  <si>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</si>
  <si>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</si>
  <si>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</si>
  <si>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</si>
  <si>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</si>
  <si>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</si>
  <si>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</si>
  <si>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</si>
  <si>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</si>
  <si>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</si>
  <si>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</si>
  <si>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</si>
  <si>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</si>
  <si>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</si>
  <si>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</si>
  <si>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</si>
  <si>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</si>
  <si>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</si>
  <si>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</si>
  <si>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</si>
  <si>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</si>
  <si>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</si>
  <si>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</si>
  <si>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</si>
  <si>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</si>
  <si>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</si>
  <si>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</si>
  <si>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</si>
  <si>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</si>
  <si>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</si>
  <si>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</si>
  <si>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</si>
  <si>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</si>
  <si>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</si>
  <si>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</si>
  <si>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</si>
  <si>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</si>
  <si>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</si>
  <si>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</si>
  <si>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</si>
  <si>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</si>
  <si>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</si>
  <si>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</si>
  <si>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</si>
  <si>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</si>
  <si>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</si>
  <si>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</si>
  <si>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</si>
  <si>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</si>
  <si>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</si>
  <si>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</si>
  <si>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</si>
  <si>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</si>
  <si>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</si>
  <si>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</si>
  <si>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</si>
  <si>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</si>
  <si>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</si>
  <si>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</si>
  <si>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</si>
  <si>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</si>
  <si>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</si>
  <si>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</si>
  <si>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</si>
  <si>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</si>
  <si>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</si>
  <si>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</si>
  <si>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</si>
  <si>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</si>
  <si>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</si>
  <si>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</si>
  <si>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</si>
  <si>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</si>
  <si>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</si>
  <si>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</si>
  <si>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</si>
  <si>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</si>
  <si>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</si>
  <si>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</si>
  <si>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</si>
  <si>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</si>
  <si>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</si>
  <si>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</si>
  <si>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</si>
  <si>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</si>
  <si>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</si>
  <si>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</si>
  <si>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</si>
  <si>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</si>
  <si>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</si>
  <si>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</si>
  <si>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</si>
  <si>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</si>
  <si>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</si>
  <si>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</si>
  <si>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</si>
  <si>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</si>
  <si>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</si>
  <si>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</si>
  <si>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</si>
  <si>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</si>
  <si>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</si>
  <si>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</si>
  <si>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</si>
  <si>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</si>
  <si>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</si>
  <si>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</si>
  <si>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</si>
  <si>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</si>
  <si>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</si>
  <si>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</si>
  <si>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</si>
  <si>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</si>
  <si>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</si>
  <si>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</si>
  <si>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</si>
  <si>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</si>
  <si>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</si>
  <si>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</si>
  <si>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</si>
  <si>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</si>
  <si>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</si>
  <si>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</si>
  <si>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</si>
  <si>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</si>
  <si>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</si>
  <si>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</si>
  <si>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</si>
  <si>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</si>
  <si>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</si>
  <si>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</si>
  <si>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</si>
  <si>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</si>
  <si>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</si>
  <si>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</si>
  <si>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</si>
  <si>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</si>
  <si>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</si>
  <si>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</si>
  <si>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</si>
  <si>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</si>
  <si>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</si>
  <si>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</si>
  <si>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</si>
  <si>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</si>
  <si>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</si>
  <si>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</si>
  <si>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</si>
  <si>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</si>
  <si>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</si>
  <si>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</si>
  <si>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</si>
  <si>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</si>
  <si>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</si>
  <si>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</si>
  <si>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</si>
  <si>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</si>
  <si>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</si>
  <si>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</si>
  <si>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</si>
  <si>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</si>
  <si>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</si>
  <si>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</si>
  <si>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</si>
  <si>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</si>
  <si>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</si>
  <si>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</si>
  <si>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</si>
  <si>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</si>
  <si>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</si>
  <si>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</si>
  <si>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</si>
  <si>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</si>
  <si>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</si>
  <si>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</si>
  <si>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</si>
  <si>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</si>
  <si>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</si>
  <si>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</si>
  <si>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</si>
  <si>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</si>
  <si>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</si>
  <si>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</si>
  <si>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</si>
  <si>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</si>
  <si>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</si>
  <si>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</si>
  <si>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</si>
  <si>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</si>
  <si>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</si>
  <si>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</si>
  <si>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</si>
  <si>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</si>
  <si>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</si>
  <si>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</si>
  <si>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</si>
  <si>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</si>
  <si>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</si>
  <si>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</si>
  <si>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</si>
  <si>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</si>
  <si>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</si>
  <si>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</si>
  <si>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</si>
  <si>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</si>
  <si>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</si>
  <si>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</si>
  <si>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</si>
  <si>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</si>
  <si>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</si>
  <si>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</si>
  <si>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</si>
  <si>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</si>
  <si>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</si>
  <si>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</si>
  <si>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</si>
  <si>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</si>
  <si>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</si>
  <si>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</si>
  <si>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</si>
  <si>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</si>
  <si>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</si>
  <si>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</si>
  <si>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</si>
  <si>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</si>
  <si>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</si>
  <si>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</si>
  <si>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</si>
  <si>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</si>
  <si>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</si>
  <si>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</si>
  <si>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</si>
  <si>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</si>
  <si>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</si>
  <si>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</si>
  <si>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</si>
  <si>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</si>
  <si>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</si>
  <si>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</si>
  <si>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</si>
  <si>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</si>
  <si>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</si>
  <si>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</si>
  <si>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</si>
  <si>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</si>
  <si>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</si>
  <si>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</si>
  <si>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</si>
  <si>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</si>
  <si>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</si>
  <si>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</si>
  <si>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</si>
  <si>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</si>
  <si>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</si>
  <si>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</si>
  <si>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</si>
  <si>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</si>
  <si>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</si>
  <si>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</si>
  <si>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</si>
  <si>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</si>
  <si>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</si>
  <si>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</si>
  <si>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</si>
  <si>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</si>
  <si>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</si>
  <si>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</si>
  <si>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</si>
  <si>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</si>
  <si>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SDG Invest, Kapitalforeningen</t>
  </si>
  <si>
    <t>Future Gaming Group International AB</t>
  </si>
  <si>
    <t>FGG</t>
  </si>
  <si>
    <t xml:space="preserve">gamigo AG </t>
  </si>
  <si>
    <t>GAG</t>
  </si>
  <si>
    <t>Price Per Unit</t>
  </si>
  <si>
    <t>Alphabeta Access Products Ltd.</t>
  </si>
  <si>
    <t>ABC</t>
  </si>
  <si>
    <t xml:space="preserve">Multi Units Luxembourg </t>
  </si>
  <si>
    <t xml:space="preserve">LYXOR </t>
  </si>
  <si>
    <t xml:space="preserve">Avida Finans AB </t>
  </si>
  <si>
    <t>AVF</t>
  </si>
  <si>
    <r>
      <t>European Lingerie Group AB</t>
    </r>
    <r>
      <rPr>
        <sz val="11"/>
        <color rgb="FF1F497D"/>
        <rFont val="Calibri"/>
        <family val="2"/>
        <scheme val="minor"/>
      </rPr>
      <t xml:space="preserve"> </t>
    </r>
  </si>
  <si>
    <t>ELGAB</t>
  </si>
  <si>
    <t>Hertha BSC GmbH &amp; Co. KGaA</t>
  </si>
  <si>
    <t>HERTHA</t>
  </si>
  <si>
    <t>F3JS33DEI6XQ4ZBPTN86</t>
  </si>
  <si>
    <t>SEBI1929W</t>
  </si>
  <si>
    <t>SEB I1929W</t>
  </si>
  <si>
    <t>SE0010050310</t>
  </si>
  <si>
    <t>SEB/FRN DEBT 20240110</t>
  </si>
  <si>
    <t>DEMMRB</t>
  </si>
  <si>
    <t>NDA SS</t>
  </si>
  <si>
    <t>ELUXB SS</t>
  </si>
  <si>
    <t>TEL2B SS</t>
  </si>
  <si>
    <t>SSABA SS</t>
  </si>
  <si>
    <t>SEB_I1929W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</si>
</sst>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L7" activePane="bottomRight" state="frozen"/>
      <selection pane="topRight" activeCell="E1" sqref="E1"/>
      <selection pane="bottomLeft" activeCell="A7" sqref="A7"/>
      <selection pane="bottomRight" activeCell="F17" sqref="F1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27" style="63" bestFit="1" customWidth="1"/>
    <col min="16"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c r="A2" s="1" t="s">
        <v>2495</v>
      </c>
      <c r="B2" s="64" t="s">
        <v>268</v>
      </c>
      <c r="C2" s="64" t="s">
        <v>437</v>
      </c>
      <c r="D2" s="64" t="s">
        <v>437</v>
      </c>
      <c r="E2" s="65">
        <v>10000</v>
      </c>
      <c r="F2" s="65" t="s">
        <v>34</v>
      </c>
      <c r="G2" s="64" t="s">
        <v>263</v>
      </c>
      <c r="H2" s="3">
        <v>43480</v>
      </c>
      <c r="I2" s="64" t="s">
        <v>2767</v>
      </c>
      <c r="J2" s="219" t="str">
        <f>IF(C2="-","",VLOOKUP(C2,BondIssuerTable,2,0))</f>
        <v>SEB</v>
      </c>
      <c r="K2" s="219" t="str">
        <f>IF(D2="-","",VLOOKUP(D2,BondIssuingAgentsTable,2,0))</f>
        <v>SEB</v>
      </c>
      <c r="L2" s="95" t="str">
        <f>IF(D2="-","",VLOOKUP(D2,BondIssuingAgentsTable,3,0))</f>
        <v>ST</v>
      </c>
      <c r="M2" s="190" t="s">
        <v>2445</v>
      </c>
      <c r="N2" s="190" t="s">
        <v>723</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2769</v>
      </c>
      <c r="B7" s="64" t="s">
        <v>2768</v>
      </c>
      <c r="C7" s="64">
        <v>1929</v>
      </c>
      <c r="D7" s="64" t="s">
        <v>2770</v>
      </c>
      <c r="E7" s="64" t="s">
        <v>2771</v>
      </c>
      <c r="F7" s="64" t="s">
        <v>2772</v>
      </c>
      <c r="G7" s="69">
        <v>100</v>
      </c>
      <c r="H7" s="69" t="s">
        <v>1375</v>
      </c>
      <c r="I7" s="65">
        <v>6350000</v>
      </c>
      <c r="J7" s="3">
        <v>43475</v>
      </c>
      <c r="K7" s="70">
        <v>45301</v>
      </c>
      <c r="L7" s="70">
        <v>45288</v>
      </c>
      <c r="M7" s="244">
        <v>1140</v>
      </c>
      <c r="N7" s="244"/>
      <c r="O7" s="245" t="str">
        <f t="shared" ref="O7:O38" si="0">IF(M7="-","",VLOOKUP(M7,EUSIPA_Table,2,0))</f>
        <v>Capital Protection with Coupon</v>
      </c>
      <c r="P7" s="72" t="s">
        <v>2777</v>
      </c>
      <c r="Q7" s="104" t="s">
        <v>2773</v>
      </c>
      <c r="R7" s="71">
        <v>25</v>
      </c>
      <c r="S7" s="104" t="s">
        <v>2774</v>
      </c>
      <c r="T7" s="71">
        <v>25</v>
      </c>
      <c r="U7" s="104" t="s">
        <v>2775</v>
      </c>
      <c r="V7" s="71">
        <v>25</v>
      </c>
      <c r="W7" s="104" t="s">
        <v>2776</v>
      </c>
      <c r="X7" s="71">
        <v>25</v>
      </c>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LookupValues!$AP$2:$AP$4</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1" t="s">
        <v>2518</v>
      </c>
      <c r="C1" s="321"/>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c r="A29" s="227" t="s">
        <v>2497</v>
      </c>
      <c r="B29" s="227" t="s">
        <v>2498</v>
      </c>
      <c r="F29" s="259" t="s">
        <v>2396</v>
      </c>
      <c r="G29" s="228" t="s">
        <v>1984</v>
      </c>
    </row>
    <row r="30" spans="1:10">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B3" sqref="B3"/>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2537</v>
      </c>
      <c r="B4" s="214"/>
      <c r="C4" s="214"/>
      <c r="D4" s="214"/>
      <c r="E4" s="214"/>
      <c r="F4" s="214"/>
      <c r="G4" s="214"/>
      <c r="H4" s="214"/>
      <c r="I4" s="214"/>
      <c r="J4" s="214"/>
      <c r="K4" s="214"/>
      <c r="S4" s="63"/>
      <c r="T4" s="212"/>
      <c r="U4" s="212"/>
      <c r="V4" s="63"/>
    </row>
    <row r="5" spans="1:71" ht="145.5" customHeight="1">
      <c r="A5" s="312" t="s">
        <v>2493</v>
      </c>
      <c r="B5" s="312"/>
      <c r="C5" s="312"/>
      <c r="D5" s="266" t="s">
        <v>2494</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77"/>
  <sheetViews>
    <sheetView zoomScale="70" zoomScaleNormal="70" workbookViewId="0">
      <pane xSplit="1" ySplit="1" topLeftCell="Z104" activePane="bottomRight" state="frozen"/>
      <selection pane="topRight" activeCell="B1" sqref="B1"/>
      <selection pane="bottomLeft" activeCell="A2" sqref="A2"/>
      <selection pane="bottomRight" activeCell="AC130" sqref="AC130"/>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4" style="8" bestFit="1" customWidth="1"/>
    <col min="43" max="16384" width="5.8554687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2757</v>
      </c>
      <c r="H2" s="172" t="s">
        <v>2758</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452</v>
      </c>
      <c r="H3" s="172" t="s">
        <v>296</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812</v>
      </c>
      <c r="H4" s="172" t="s">
        <v>282</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P4" s="8" t="s">
        <v>2756</v>
      </c>
      <c r="AQ4" s="259" t="s">
        <v>2442</v>
      </c>
    </row>
    <row r="5" spans="1:43">
      <c r="B5" s="174" t="s">
        <v>817</v>
      </c>
      <c r="C5" s="207"/>
      <c r="D5" s="172"/>
      <c r="E5" s="259" t="s">
        <v>19</v>
      </c>
      <c r="G5" s="171" t="s">
        <v>458</v>
      </c>
      <c r="H5" s="173" t="s">
        <v>27</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442</v>
      </c>
      <c r="H6" s="173" t="s">
        <v>231</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459</v>
      </c>
      <c r="H7" s="172" t="s">
        <v>249</v>
      </c>
      <c r="K7" s="8" t="s">
        <v>2606</v>
      </c>
      <c r="N7" s="8" t="s">
        <v>241</v>
      </c>
      <c r="O7" s="171" t="s">
        <v>454</v>
      </c>
      <c r="P7" s="173" t="s">
        <v>289</v>
      </c>
      <c r="Q7" s="215" t="s">
        <v>2759</v>
      </c>
      <c r="R7" s="180" t="s">
        <v>2760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447</v>
      </c>
      <c r="H8" s="173" t="s">
        <v>23</v>
      </c>
      <c r="K8" s="8" t="s">
        <v>241</v>
      </c>
      <c r="N8" s="284" t="s">
        <v>2606</v>
      </c>
      <c r="O8" s="171" t="s">
        <v>1651</v>
      </c>
      <c r="P8" s="173" t="s">
        <v>799</v>
      </c>
      <c r="Q8" s="215" t="s">
        <v>2709</v>
      </c>
      <c r="R8" s="180" t="s">
        <v>2710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440</v>
      </c>
      <c r="H9" s="173" t="s">
        <v>28</v>
      </c>
      <c r="N9" s="8" t="s">
        <v>241</v>
      </c>
      <c r="O9" s="171" t="s">
        <v>1572</v>
      </c>
      <c r="P9" s="173" t="s">
        <v>1573</v>
      </c>
      <c r="Q9" s="215" t="s">
        <v>437</v>
      </c>
      <c r="R9" s="180" t="s">
        <v>180</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1" t="s">
        <v>798</v>
      </c>
      <c r="H10" s="173" t="s">
        <v>799</v>
      </c>
      <c r="O10" s="171" t="s">
        <v>1498</v>
      </c>
      <c r="P10" s="173" t="s">
        <v>1038</v>
      </c>
      <c r="Q10" s="215" t="s">
        <v>782</v>
      </c>
      <c r="R10" s="180" t="s">
        <v>243</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4" t="s">
        <v>738</v>
      </c>
      <c r="H11" s="173" t="s">
        <v>293</v>
      </c>
      <c r="O11" s="171" t="s">
        <v>1543</v>
      </c>
      <c r="P11" s="173" t="s">
        <v>810</v>
      </c>
      <c r="Q11" s="215" t="s">
        <v>783</v>
      </c>
      <c r="R11" s="180" t="s">
        <v>250</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469</v>
      </c>
      <c r="H12" s="173" t="s">
        <v>467</v>
      </c>
      <c r="O12" s="171" t="s">
        <v>1666</v>
      </c>
      <c r="P12" s="173" t="s">
        <v>1665</v>
      </c>
      <c r="Q12" s="215" t="s">
        <v>787</v>
      </c>
      <c r="R12" s="180" t="s">
        <v>788</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468</v>
      </c>
      <c r="H13" s="173" t="s">
        <v>466</v>
      </c>
      <c r="O13" s="171" t="s">
        <v>2717</v>
      </c>
      <c r="P13" s="173" t="s">
        <v>20</v>
      </c>
      <c r="Q13" s="215" t="s">
        <v>432</v>
      </c>
      <c r="R13" s="180" t="s">
        <v>26</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1542</v>
      </c>
      <c r="H14" s="173" t="s">
        <v>283</v>
      </c>
      <c r="O14" s="171" t="s">
        <v>2718</v>
      </c>
      <c r="P14" s="173" t="s">
        <v>40</v>
      </c>
      <c r="Q14" s="215" t="s">
        <v>784</v>
      </c>
      <c r="R14" s="180" t="s">
        <v>242</v>
      </c>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1543</v>
      </c>
      <c r="H15" s="173" t="s">
        <v>1533</v>
      </c>
      <c r="O15" s="171" t="s">
        <v>2719</v>
      </c>
      <c r="P15" s="173" t="s">
        <v>140</v>
      </c>
      <c r="Q15" s="216" t="s">
        <v>345</v>
      </c>
      <c r="R15" s="181"/>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2716</v>
      </c>
      <c r="H16" s="173" t="s">
        <v>1969</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2717</v>
      </c>
      <c r="H17" s="173" t="s">
        <v>20</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732</v>
      </c>
      <c r="H18" s="173" t="s">
        <v>733</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445</v>
      </c>
      <c r="H19" s="173" t="s">
        <v>22</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444</v>
      </c>
      <c r="H20" s="172" t="s">
        <v>251</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437</v>
      </c>
      <c r="H21" s="173" t="s">
        <v>180</v>
      </c>
      <c r="O21" s="171" t="s">
        <v>434</v>
      </c>
      <c r="P21" s="173" t="s">
        <v>21</v>
      </c>
      <c r="Q21" s="112"/>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789</v>
      </c>
      <c r="H22" s="173" t="s">
        <v>790</v>
      </c>
      <c r="O22" s="171" t="s">
        <v>445</v>
      </c>
      <c r="P22" s="173" t="s">
        <v>22</v>
      </c>
      <c r="Q22" s="86"/>
      <c r="R22" s="117"/>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1" t="s">
        <v>460</v>
      </c>
      <c r="H23" s="173" t="s">
        <v>24</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434</v>
      </c>
      <c r="H24" s="173" t="s">
        <v>21</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196</v>
      </c>
      <c r="H25" s="173" t="s">
        <v>25</v>
      </c>
      <c r="Q25" s="86"/>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432</v>
      </c>
      <c r="H26" s="173" t="s">
        <v>26</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1488</v>
      </c>
      <c r="H27" s="173" t="s">
        <v>1489</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1446</v>
      </c>
      <c r="H28" s="173" t="s">
        <v>1447</v>
      </c>
      <c r="S28" s="220">
        <v>2230</v>
      </c>
      <c r="T28" s="220" t="s">
        <v>1694</v>
      </c>
      <c r="U28" s="220"/>
      <c r="W28" s="165" t="s">
        <v>449</v>
      </c>
      <c r="X28" s="166" t="s">
        <v>158</v>
      </c>
      <c r="Y28" s="225" t="s">
        <v>1181</v>
      </c>
      <c r="Z28" s="225" t="s">
        <v>1173</v>
      </c>
      <c r="AA28" s="225" t="s">
        <v>1236</v>
      </c>
      <c r="AC28" s="287" t="s">
        <v>2761</v>
      </c>
      <c r="AD28" s="288" t="s">
        <v>2762</v>
      </c>
      <c r="AE28" s="226" t="s">
        <v>434</v>
      </c>
      <c r="AF28" s="226" t="s">
        <v>21</v>
      </c>
      <c r="AG28" s="226" t="s">
        <v>1216</v>
      </c>
    </row>
    <row r="29" spans="2:35">
      <c r="G29" s="174" t="s">
        <v>1727</v>
      </c>
      <c r="H29" s="173" t="s">
        <v>1728</v>
      </c>
      <c r="Q29" s="86"/>
      <c r="S29" s="220">
        <v>2299</v>
      </c>
      <c r="T29" s="220" t="s">
        <v>1695</v>
      </c>
      <c r="U29" s="220"/>
      <c r="W29" s="165" t="s">
        <v>732</v>
      </c>
      <c r="X29" s="166" t="s">
        <v>733</v>
      </c>
      <c r="Y29" s="225" t="s">
        <v>1182</v>
      </c>
      <c r="Z29" s="225" t="s">
        <v>1174</v>
      </c>
      <c r="AA29" s="225" t="s">
        <v>1236</v>
      </c>
      <c r="AC29" s="287" t="s">
        <v>1405</v>
      </c>
      <c r="AD29" s="288" t="s">
        <v>1406</v>
      </c>
      <c r="AE29" s="226" t="s">
        <v>1235</v>
      </c>
      <c r="AF29" s="226" t="s">
        <v>1102</v>
      </c>
      <c r="AG29" s="226" t="s">
        <v>1216</v>
      </c>
    </row>
    <row r="30" spans="2:35">
      <c r="G30" s="174" t="s">
        <v>1277</v>
      </c>
      <c r="H30" s="173" t="s">
        <v>1278</v>
      </c>
      <c r="S30" s="220">
        <v>2300</v>
      </c>
      <c r="T30" s="220" t="s">
        <v>1696</v>
      </c>
      <c r="U30" s="220"/>
      <c r="W30" s="165" t="s">
        <v>437</v>
      </c>
      <c r="X30" s="166" t="s">
        <v>180</v>
      </c>
      <c r="Y30" s="225" t="s">
        <v>1183</v>
      </c>
      <c r="Z30" s="225" t="s">
        <v>1175</v>
      </c>
      <c r="AA30" s="225" t="s">
        <v>1236</v>
      </c>
      <c r="AC30" s="287" t="s">
        <v>452</v>
      </c>
      <c r="AD30" s="288" t="s">
        <v>295</v>
      </c>
      <c r="AE30" s="226" t="s">
        <v>196</v>
      </c>
      <c r="AF30" s="226" t="s">
        <v>43</v>
      </c>
      <c r="AG30" s="226" t="s">
        <v>1216</v>
      </c>
    </row>
    <row r="31" spans="2:35">
      <c r="G31" s="174" t="s">
        <v>1040</v>
      </c>
      <c r="H31" s="173" t="s">
        <v>1041</v>
      </c>
      <c r="S31" s="220">
        <v>2399</v>
      </c>
      <c r="T31" s="220" t="s">
        <v>1697</v>
      </c>
      <c r="U31" s="220"/>
      <c r="W31" s="165" t="s">
        <v>1106</v>
      </c>
      <c r="X31" s="166" t="s">
        <v>1107</v>
      </c>
      <c r="Y31" s="225" t="s">
        <v>1184</v>
      </c>
      <c r="Z31" s="225" t="s">
        <v>1176</v>
      </c>
      <c r="AA31" s="225" t="s">
        <v>1236</v>
      </c>
      <c r="AC31" s="229" t="s">
        <v>473</v>
      </c>
      <c r="AD31" s="230" t="s">
        <v>474</v>
      </c>
      <c r="AE31" s="226" t="s">
        <v>1180</v>
      </c>
      <c r="AF31" s="226" t="s">
        <v>1172</v>
      </c>
      <c r="AG31" s="226" t="s">
        <v>1236</v>
      </c>
    </row>
    <row r="32" spans="2:35">
      <c r="G32" s="174" t="s">
        <v>1448</v>
      </c>
      <c r="H32" s="173" t="s">
        <v>1449</v>
      </c>
      <c r="N32" s="228"/>
      <c r="O32" s="228"/>
      <c r="P32" s="228"/>
      <c r="S32" s="243" t="s">
        <v>1070</v>
      </c>
      <c r="T32" s="221" t="s">
        <v>585</v>
      </c>
      <c r="U32" s="221"/>
      <c r="W32" s="165" t="s">
        <v>791</v>
      </c>
      <c r="X32" s="166" t="s">
        <v>790</v>
      </c>
      <c r="Y32" s="225" t="s">
        <v>1185</v>
      </c>
      <c r="Z32" s="225" t="s">
        <v>1177</v>
      </c>
      <c r="AA32" s="225" t="s">
        <v>1236</v>
      </c>
      <c r="AC32" s="229" t="s">
        <v>1362</v>
      </c>
      <c r="AD32" s="230" t="s">
        <v>1363</v>
      </c>
      <c r="AE32" s="226" t="s">
        <v>1181</v>
      </c>
      <c r="AF32" s="226" t="s">
        <v>1173</v>
      </c>
      <c r="AG32" s="226" t="s">
        <v>1236</v>
      </c>
    </row>
    <row r="33" spans="7:33">
      <c r="G33" s="174" t="s">
        <v>1450</v>
      </c>
      <c r="H33" s="173" t="s">
        <v>1451</v>
      </c>
      <c r="N33" s="228"/>
      <c r="O33" s="228"/>
      <c r="P33" s="228"/>
      <c r="W33" s="165" t="s">
        <v>435</v>
      </c>
      <c r="X33" s="166" t="s">
        <v>24</v>
      </c>
      <c r="Y33" s="225" t="s">
        <v>462</v>
      </c>
      <c r="Z33" s="225" t="s">
        <v>40</v>
      </c>
      <c r="AA33" s="225" t="s">
        <v>1236</v>
      </c>
      <c r="AC33" s="229" t="s">
        <v>1922</v>
      </c>
      <c r="AD33" s="230" t="s">
        <v>1923</v>
      </c>
      <c r="AE33" s="226" t="s">
        <v>1182</v>
      </c>
      <c r="AF33" s="226" t="s">
        <v>1174</v>
      </c>
      <c r="AG33" s="226" t="s">
        <v>1236</v>
      </c>
    </row>
    <row r="34" spans="7:33">
      <c r="G34" s="174" t="s">
        <v>1486</v>
      </c>
      <c r="H34" s="173" t="s">
        <v>1487</v>
      </c>
      <c r="N34" s="228"/>
      <c r="O34" s="228"/>
      <c r="P34" s="228"/>
      <c r="Q34" s="228"/>
      <c r="W34" s="165" t="s">
        <v>792</v>
      </c>
      <c r="X34" s="166" t="s">
        <v>793</v>
      </c>
      <c r="Y34" s="225" t="s">
        <v>449</v>
      </c>
      <c r="Z34" s="225" t="s">
        <v>158</v>
      </c>
      <c r="AA34" s="225" t="s">
        <v>1236</v>
      </c>
      <c r="AC34" s="229" t="s">
        <v>2453</v>
      </c>
      <c r="AD34" s="230" t="s">
        <v>2454</v>
      </c>
      <c r="AE34" s="226" t="s">
        <v>1183</v>
      </c>
      <c r="AF34" s="226" t="s">
        <v>1175</v>
      </c>
      <c r="AG34" s="226" t="s">
        <v>1236</v>
      </c>
    </row>
    <row r="35" spans="7:33">
      <c r="G35" s="174" t="s">
        <v>110</v>
      </c>
      <c r="H35" s="173" t="s">
        <v>1452</v>
      </c>
      <c r="N35" s="228"/>
      <c r="O35" s="228"/>
      <c r="P35" s="228"/>
      <c r="Q35" s="228"/>
      <c r="W35" s="165" t="s">
        <v>196</v>
      </c>
      <c r="X35" s="166" t="s">
        <v>25</v>
      </c>
      <c r="Y35" s="225" t="s">
        <v>1186</v>
      </c>
      <c r="Z35" s="225" t="s">
        <v>1178</v>
      </c>
      <c r="AA35" s="225" t="s">
        <v>1236</v>
      </c>
      <c r="AC35" s="229" t="s">
        <v>1738</v>
      </c>
      <c r="AD35" s="230" t="s">
        <v>1739</v>
      </c>
      <c r="AE35" s="226" t="s">
        <v>1184</v>
      </c>
      <c r="AF35" s="226" t="s">
        <v>1176</v>
      </c>
      <c r="AG35" s="226" t="s">
        <v>1236</v>
      </c>
    </row>
    <row r="36" spans="7:33">
      <c r="G36" s="174" t="s">
        <v>108</v>
      </c>
      <c r="H36" s="173" t="s">
        <v>1453</v>
      </c>
      <c r="N36" s="228"/>
      <c r="O36" s="228"/>
      <c r="P36" s="228"/>
      <c r="Q36" s="228"/>
      <c r="W36" s="165" t="s">
        <v>436</v>
      </c>
      <c r="X36" s="166" t="s">
        <v>284</v>
      </c>
      <c r="Y36" s="225" t="s">
        <v>1187</v>
      </c>
      <c r="Z36" s="225" t="s">
        <v>1179</v>
      </c>
      <c r="AA36" s="225" t="s">
        <v>1236</v>
      </c>
      <c r="AC36" s="229" t="s">
        <v>2060</v>
      </c>
      <c r="AD36" s="230" t="s">
        <v>1113</v>
      </c>
      <c r="AE36" s="226" t="s">
        <v>2718</v>
      </c>
      <c r="AF36" s="226" t="s">
        <v>40</v>
      </c>
      <c r="AG36" s="226" t="s">
        <v>1236</v>
      </c>
    </row>
    <row r="37" spans="7:33">
      <c r="G37" s="174" t="s">
        <v>811</v>
      </c>
      <c r="H37" s="173" t="s">
        <v>138</v>
      </c>
      <c r="N37" s="228"/>
      <c r="O37" s="228"/>
      <c r="P37" s="228"/>
      <c r="Q37" s="228"/>
      <c r="W37" s="165" t="s">
        <v>1098</v>
      </c>
      <c r="X37" s="166" t="s">
        <v>1099</v>
      </c>
      <c r="AC37" s="229" t="s">
        <v>1271</v>
      </c>
      <c r="AD37" s="230" t="s">
        <v>1272</v>
      </c>
      <c r="AE37" s="229" t="s">
        <v>2656</v>
      </c>
      <c r="AF37" s="226" t="s">
        <v>158</v>
      </c>
      <c r="AG37" s="226" t="s">
        <v>1236</v>
      </c>
    </row>
    <row r="38" spans="7:33">
      <c r="G38" s="174" t="s">
        <v>1721</v>
      </c>
      <c r="H38" s="173" t="s">
        <v>1454</v>
      </c>
      <c r="N38" s="228"/>
      <c r="O38" s="228"/>
      <c r="P38" s="228"/>
      <c r="Q38" s="228"/>
      <c r="W38" s="165" t="s">
        <v>434</v>
      </c>
      <c r="X38" s="166" t="s">
        <v>21</v>
      </c>
      <c r="AC38" s="287" t="s">
        <v>2739</v>
      </c>
      <c r="AD38" s="288" t="s">
        <v>2740</v>
      </c>
      <c r="AE38" s="226" t="s">
        <v>1186</v>
      </c>
      <c r="AF38" s="226" t="s">
        <v>1178</v>
      </c>
      <c r="AG38" s="226" t="s">
        <v>1236</v>
      </c>
    </row>
    <row r="39" spans="7:33">
      <c r="G39" s="174" t="s">
        <v>1455</v>
      </c>
      <c r="H39" s="173" t="s">
        <v>1456</v>
      </c>
      <c r="N39" s="228"/>
      <c r="O39" s="228"/>
      <c r="P39" s="228"/>
      <c r="Q39" s="228"/>
      <c r="W39" s="165" t="s">
        <v>1110</v>
      </c>
      <c r="X39" s="166" t="s">
        <v>1109</v>
      </c>
      <c r="AC39" s="229" t="s">
        <v>1114</v>
      </c>
      <c r="AD39" s="230" t="s">
        <v>1115</v>
      </c>
      <c r="AE39" s="226" t="s">
        <v>1187</v>
      </c>
      <c r="AF39" s="226" t="s">
        <v>1179</v>
      </c>
      <c r="AG39" s="226" t="s">
        <v>1236</v>
      </c>
    </row>
    <row r="40" spans="7:33">
      <c r="G40" s="174" t="s">
        <v>2047</v>
      </c>
      <c r="H40" s="173" t="s">
        <v>2049</v>
      </c>
      <c r="Q40" s="228"/>
      <c r="W40" s="167" t="s">
        <v>445</v>
      </c>
      <c r="X40" s="166" t="s">
        <v>292</v>
      </c>
      <c r="AC40" s="229" t="s">
        <v>2043</v>
      </c>
      <c r="AD40" s="230" t="s">
        <v>2044</v>
      </c>
      <c r="AE40" s="228"/>
      <c r="AF40" s="228"/>
      <c r="AG40" s="228"/>
    </row>
    <row r="41" spans="7:33">
      <c r="G41" s="174" t="s">
        <v>1724</v>
      </c>
      <c r="H41" s="173" t="s">
        <v>1017</v>
      </c>
      <c r="Q41" s="228"/>
      <c r="W41" s="167" t="s">
        <v>444</v>
      </c>
      <c r="X41" s="168" t="s">
        <v>251</v>
      </c>
      <c r="AC41" s="229" t="s">
        <v>69</v>
      </c>
      <c r="AD41" s="230" t="s">
        <v>1297</v>
      </c>
      <c r="AE41" s="228"/>
      <c r="AF41" s="228"/>
      <c r="AG41" s="228"/>
    </row>
    <row r="42" spans="7:33">
      <c r="G42" s="174" t="s">
        <v>204</v>
      </c>
      <c r="H42" s="173" t="s">
        <v>1166</v>
      </c>
      <c r="W42" s="167" t="s">
        <v>1103</v>
      </c>
      <c r="X42" s="168" t="s">
        <v>1104</v>
      </c>
      <c r="AC42" s="229" t="s">
        <v>475</v>
      </c>
      <c r="AD42" s="230" t="s">
        <v>476</v>
      </c>
      <c r="AE42" s="228"/>
      <c r="AF42" s="228"/>
      <c r="AG42" s="228"/>
    </row>
    <row r="43" spans="7:33">
      <c r="G43" s="174" t="s">
        <v>1500</v>
      </c>
      <c r="H43" s="173" t="s">
        <v>1499</v>
      </c>
      <c r="W43" s="165" t="s">
        <v>433</v>
      </c>
      <c r="X43" s="166" t="s">
        <v>285</v>
      </c>
      <c r="AC43" s="229" t="s">
        <v>1263</v>
      </c>
      <c r="AD43" s="230" t="s">
        <v>1264</v>
      </c>
      <c r="AE43" s="228"/>
      <c r="AF43" s="228"/>
      <c r="AG43" s="228"/>
    </row>
    <row r="44" spans="7:33">
      <c r="G44" s="175" t="s">
        <v>345</v>
      </c>
      <c r="H44" s="176"/>
      <c r="W44" s="165" t="s">
        <v>432</v>
      </c>
      <c r="X44" s="166" t="s">
        <v>26</v>
      </c>
      <c r="AC44" s="229" t="s">
        <v>1746</v>
      </c>
      <c r="AD44" s="230" t="s">
        <v>1747</v>
      </c>
      <c r="AE44" s="228"/>
      <c r="AF44" s="228"/>
      <c r="AG44" s="228"/>
    </row>
    <row r="45" spans="7:33">
      <c r="G45" s="175" t="s">
        <v>345</v>
      </c>
      <c r="H45" s="176"/>
      <c r="W45" s="167" t="s">
        <v>1317</v>
      </c>
      <c r="X45" s="168" t="s">
        <v>1318</v>
      </c>
      <c r="AC45" s="287" t="s">
        <v>1241</v>
      </c>
      <c r="AD45" s="288" t="s">
        <v>1242</v>
      </c>
      <c r="AE45" s="228"/>
      <c r="AF45" s="228"/>
      <c r="AG45" s="228"/>
    </row>
    <row r="46" spans="7:33">
      <c r="W46" s="165" t="s">
        <v>446</v>
      </c>
      <c r="X46" s="166" t="s">
        <v>281</v>
      </c>
      <c r="AC46" s="287" t="s">
        <v>2743</v>
      </c>
      <c r="AD46" s="288" t="s">
        <v>2744</v>
      </c>
      <c r="AE46" s="228"/>
      <c r="AF46" s="228"/>
      <c r="AG46" s="228"/>
    </row>
    <row r="47" spans="7:33">
      <c r="W47" s="146" t="s">
        <v>345</v>
      </c>
      <c r="X47" s="147"/>
      <c r="AC47" s="287" t="s">
        <v>1265</v>
      </c>
      <c r="AD47" s="288" t="s">
        <v>1266</v>
      </c>
      <c r="AE47" s="228"/>
      <c r="AF47" s="228"/>
      <c r="AG47" s="228"/>
    </row>
    <row r="48" spans="7:33">
      <c r="W48" s="146"/>
      <c r="X48" s="147"/>
      <c r="AC48" s="287" t="s">
        <v>1740</v>
      </c>
      <c r="AD48" s="288" t="s">
        <v>1741</v>
      </c>
      <c r="AE48" s="228"/>
      <c r="AF48" s="228"/>
      <c r="AG48" s="228"/>
    </row>
    <row r="49" spans="23:33">
      <c r="W49" s="86"/>
      <c r="X49" s="86"/>
      <c r="Y49" s="117"/>
      <c r="Z49" s="117"/>
      <c r="AC49" s="287" t="s">
        <v>1273</v>
      </c>
      <c r="AD49" s="288" t="s">
        <v>1274</v>
      </c>
      <c r="AE49" s="228"/>
      <c r="AF49" s="228"/>
      <c r="AG49" s="228"/>
    </row>
    <row r="50" spans="23:33">
      <c r="W50" s="86"/>
      <c r="X50" s="86"/>
      <c r="Y50" s="117"/>
      <c r="Z50" s="117"/>
      <c r="AC50" s="229" t="s">
        <v>1277</v>
      </c>
      <c r="AD50" s="230" t="s">
        <v>1278</v>
      </c>
      <c r="AE50" s="228"/>
      <c r="AF50" s="228"/>
      <c r="AG50" s="228"/>
    </row>
    <row r="51" spans="23:33">
      <c r="W51" s="86"/>
      <c r="X51" s="86"/>
      <c r="Y51" s="117"/>
      <c r="Z51" s="117"/>
      <c r="AC51" s="287" t="s">
        <v>1118</v>
      </c>
      <c r="AD51" s="288" t="s">
        <v>1119</v>
      </c>
      <c r="AE51" s="228"/>
      <c r="AF51" s="228"/>
      <c r="AG51" s="228"/>
    </row>
    <row r="52" spans="23:33">
      <c r="W52" s="86"/>
      <c r="X52" s="86"/>
      <c r="AC52" s="287" t="s">
        <v>1190</v>
      </c>
      <c r="AD52" s="288" t="s">
        <v>1191</v>
      </c>
      <c r="AE52" s="228"/>
      <c r="AF52" s="228"/>
      <c r="AG52" s="228"/>
    </row>
    <row r="53" spans="23:33">
      <c r="W53" s="86"/>
      <c r="X53" s="86"/>
      <c r="AC53" s="287" t="s">
        <v>1798</v>
      </c>
      <c r="AD53" s="288" t="s">
        <v>1799</v>
      </c>
      <c r="AE53" s="228"/>
      <c r="AF53" s="228"/>
      <c r="AG53" s="228"/>
    </row>
    <row r="54" spans="23:33">
      <c r="AC54" s="287" t="s">
        <v>1727</v>
      </c>
      <c r="AD54" s="288" t="s">
        <v>2574</v>
      </c>
      <c r="AE54" s="228"/>
      <c r="AF54" s="228"/>
      <c r="AG54" s="228"/>
    </row>
    <row r="55" spans="23:33">
      <c r="AC55" s="287" t="s">
        <v>2563</v>
      </c>
      <c r="AD55" s="288" t="s">
        <v>2564</v>
      </c>
      <c r="AE55" s="228"/>
      <c r="AF55" s="228"/>
      <c r="AG55" s="228"/>
    </row>
    <row r="56" spans="23:33">
      <c r="AC56" s="287" t="s">
        <v>1530</v>
      </c>
      <c r="AD56" s="288" t="s">
        <v>1531</v>
      </c>
      <c r="AE56" s="228"/>
      <c r="AF56" s="228"/>
      <c r="AG56" s="228"/>
    </row>
    <row r="57" spans="23:33">
      <c r="AC57" s="287" t="s">
        <v>1782</v>
      </c>
      <c r="AD57" s="288" t="s">
        <v>1783</v>
      </c>
      <c r="AE57" s="228"/>
      <c r="AF57" s="228"/>
      <c r="AG57" s="228"/>
    </row>
    <row r="58" spans="23:33">
      <c r="AC58" s="287" t="s">
        <v>2057</v>
      </c>
      <c r="AD58" s="288" t="s">
        <v>2058</v>
      </c>
      <c r="AE58" s="228"/>
      <c r="AF58" s="228"/>
      <c r="AG58" s="228"/>
    </row>
    <row r="59" spans="23:33">
      <c r="AC59" s="287" t="s">
        <v>2592</v>
      </c>
      <c r="AD59" s="288" t="s">
        <v>2593</v>
      </c>
      <c r="AE59" s="228"/>
      <c r="AF59" s="228"/>
      <c r="AG59" s="228"/>
    </row>
    <row r="60" spans="23:33">
      <c r="AC60" s="287" t="s">
        <v>2581</v>
      </c>
      <c r="AD60" s="288" t="s">
        <v>2582</v>
      </c>
      <c r="AE60" s="228"/>
      <c r="AF60" s="228"/>
      <c r="AG60" s="228"/>
    </row>
    <row r="61" spans="23:33">
      <c r="AC61" s="287" t="s">
        <v>796</v>
      </c>
      <c r="AD61" s="288" t="s">
        <v>797</v>
      </c>
      <c r="AE61" s="228"/>
      <c r="AF61" s="228"/>
      <c r="AG61" s="228"/>
    </row>
    <row r="62" spans="23:33">
      <c r="AC62" s="287" t="s">
        <v>1345</v>
      </c>
      <c r="AD62" s="288" t="s">
        <v>1344</v>
      </c>
      <c r="AE62" s="228"/>
      <c r="AF62" s="228"/>
      <c r="AG62" s="228"/>
    </row>
    <row r="63" spans="23:33">
      <c r="AC63" s="287" t="s">
        <v>1203</v>
      </c>
      <c r="AD63" s="288" t="s">
        <v>1204</v>
      </c>
      <c r="AE63" s="228"/>
      <c r="AF63" s="228"/>
      <c r="AG63" s="228"/>
    </row>
    <row r="64" spans="23:33">
      <c r="AC64" s="287" t="s">
        <v>477</v>
      </c>
      <c r="AD64" s="288" t="s">
        <v>478</v>
      </c>
      <c r="AE64" s="228"/>
      <c r="AF64" s="228"/>
      <c r="AG64" s="228"/>
    </row>
    <row r="65" spans="2:35">
      <c r="AC65" s="287" t="s">
        <v>1974</v>
      </c>
      <c r="AD65" s="288" t="s">
        <v>1975</v>
      </c>
      <c r="AE65" s="228"/>
      <c r="AF65" s="228"/>
      <c r="AG65" s="228"/>
    </row>
    <row r="66" spans="2:35">
      <c r="AC66" s="287" t="s">
        <v>447</v>
      </c>
      <c r="AD66" s="288" t="s">
        <v>23</v>
      </c>
      <c r="AE66" s="228"/>
      <c r="AF66" s="228"/>
      <c r="AG66" s="228"/>
    </row>
    <row r="67" spans="2:35">
      <c r="AC67" s="287" t="s">
        <v>2505</v>
      </c>
      <c r="AD67" s="288" t="s">
        <v>2506</v>
      </c>
      <c r="AE67" s="228"/>
      <c r="AF67" s="228"/>
      <c r="AG67" s="228"/>
    </row>
    <row r="68" spans="2:35">
      <c r="AC68" s="287" t="s">
        <v>1200</v>
      </c>
      <c r="AD68" s="288" t="s">
        <v>1201</v>
      </c>
      <c r="AE68" s="228"/>
      <c r="AF68" s="228"/>
      <c r="AG68" s="228"/>
    </row>
    <row r="69" spans="2:35">
      <c r="AC69" s="287" t="s">
        <v>1120</v>
      </c>
      <c r="AD69" s="288" t="s">
        <v>1121</v>
      </c>
      <c r="AE69" s="228"/>
      <c r="AF69" s="228"/>
      <c r="AG69" s="228"/>
    </row>
    <row r="70" spans="2:35">
      <c r="AC70" s="287" t="s">
        <v>1701</v>
      </c>
      <c r="AD70" s="288" t="s">
        <v>1702</v>
      </c>
      <c r="AE70" s="228"/>
      <c r="AF70" s="228"/>
      <c r="AG70" s="228"/>
    </row>
    <row r="71" spans="2:35">
      <c r="AB71" s="117"/>
      <c r="AC71" s="287" t="s">
        <v>479</v>
      </c>
      <c r="AD71" s="288" t="s">
        <v>480</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1040</v>
      </c>
      <c r="AD72" s="288" t="s">
        <v>1041</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441</v>
      </c>
      <c r="AD73" s="288" t="s">
        <v>249</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440</v>
      </c>
      <c r="AD74" s="288" t="s">
        <v>28</v>
      </c>
      <c r="AE74" s="228"/>
      <c r="AF74" s="228"/>
      <c r="AG74" s="228"/>
      <c r="AI74" s="284"/>
    </row>
    <row r="75" spans="2:35">
      <c r="K75" s="117"/>
      <c r="V75" s="117"/>
      <c r="AC75" s="287" t="s">
        <v>1077</v>
      </c>
      <c r="AD75" s="288" t="s">
        <v>1078</v>
      </c>
      <c r="AE75" s="228"/>
      <c r="AF75" s="228"/>
      <c r="AG75" s="228"/>
      <c r="AH75" s="117"/>
    </row>
    <row r="76" spans="2:35">
      <c r="R76" s="117"/>
      <c r="V76" s="117"/>
      <c r="AC76" s="287" t="s">
        <v>2054</v>
      </c>
      <c r="AD76" s="288" t="s">
        <v>2055</v>
      </c>
      <c r="AE76" s="228"/>
      <c r="AF76" s="228"/>
      <c r="AG76" s="228"/>
      <c r="AH76" s="117"/>
    </row>
    <row r="77" spans="2:35">
      <c r="R77" s="117"/>
      <c r="AC77" s="287" t="s">
        <v>2730</v>
      </c>
      <c r="AD77" s="288" t="s">
        <v>2731</v>
      </c>
      <c r="AE77" s="228"/>
      <c r="AF77" s="228"/>
      <c r="AG77" s="228"/>
    </row>
    <row r="78" spans="2:35">
      <c r="R78" s="117"/>
      <c r="AC78" s="287" t="s">
        <v>1403</v>
      </c>
      <c r="AD78" s="288" t="s">
        <v>1404</v>
      </c>
      <c r="AE78" s="228"/>
      <c r="AF78" s="228"/>
      <c r="AG78" s="228"/>
    </row>
    <row r="79" spans="2:35">
      <c r="AC79" s="287" t="s">
        <v>1516</v>
      </c>
      <c r="AD79" s="288" t="s">
        <v>1517</v>
      </c>
      <c r="AE79" s="228"/>
      <c r="AF79" s="228"/>
      <c r="AG79" s="228"/>
    </row>
    <row r="80" spans="2:35">
      <c r="AC80" s="287" t="s">
        <v>1972</v>
      </c>
      <c r="AD80" s="288" t="s">
        <v>1973</v>
      </c>
      <c r="AE80" s="228"/>
      <c r="AF80" s="228"/>
      <c r="AG80" s="228"/>
    </row>
    <row r="81" spans="15:33">
      <c r="O81" s="117"/>
      <c r="P81" s="117"/>
      <c r="AC81" s="287" t="s">
        <v>1501</v>
      </c>
      <c r="AD81" s="288" t="s">
        <v>1502</v>
      </c>
      <c r="AE81" s="228"/>
      <c r="AF81" s="228"/>
      <c r="AG81" s="228"/>
    </row>
    <row r="82" spans="15:33">
      <c r="O82" s="117"/>
      <c r="P82" s="117"/>
      <c r="AC82" s="287" t="s">
        <v>2575</v>
      </c>
      <c r="AD82" s="288" t="s">
        <v>2576</v>
      </c>
      <c r="AE82" s="228"/>
      <c r="AF82" s="228"/>
      <c r="AG82" s="228"/>
    </row>
    <row r="83" spans="15:33">
      <c r="O83" s="117"/>
      <c r="P83" s="117"/>
      <c r="AC83" s="287" t="s">
        <v>1369</v>
      </c>
      <c r="AD83" s="288" t="s">
        <v>1370</v>
      </c>
      <c r="AE83" s="228"/>
      <c r="AF83" s="228"/>
      <c r="AG83" s="228"/>
    </row>
    <row r="84" spans="15:33">
      <c r="AC84" s="287" t="s">
        <v>1494</v>
      </c>
      <c r="AD84" s="288" t="s">
        <v>1495</v>
      </c>
      <c r="AE84" s="228"/>
      <c r="AF84" s="228"/>
      <c r="AG84" s="228"/>
    </row>
    <row r="85" spans="15:33">
      <c r="AC85" s="287" t="s">
        <v>2567</v>
      </c>
      <c r="AD85" s="288" t="s">
        <v>2568</v>
      </c>
      <c r="AE85" s="228"/>
      <c r="AF85" s="228"/>
      <c r="AG85" s="228"/>
    </row>
    <row r="86" spans="15:33">
      <c r="AC86" s="287" t="s">
        <v>2590</v>
      </c>
      <c r="AD86" s="288" t="s">
        <v>2591</v>
      </c>
      <c r="AE86" s="228"/>
      <c r="AF86" s="228"/>
      <c r="AG86" s="228"/>
    </row>
    <row r="87" spans="15:33">
      <c r="AC87" s="287" t="s">
        <v>481</v>
      </c>
      <c r="AD87" s="288" t="s">
        <v>559</v>
      </c>
      <c r="AE87" s="228"/>
      <c r="AF87" s="228"/>
      <c r="AG87" s="228"/>
    </row>
    <row r="88" spans="15:33">
      <c r="AC88" s="287" t="s">
        <v>482</v>
      </c>
      <c r="AD88" s="288" t="s">
        <v>560</v>
      </c>
      <c r="AE88" s="228"/>
      <c r="AF88" s="228"/>
      <c r="AG88" s="228"/>
    </row>
    <row r="89" spans="15:33">
      <c r="AC89" s="287" t="s">
        <v>1457</v>
      </c>
      <c r="AD89" s="288" t="s">
        <v>1458</v>
      </c>
      <c r="AE89" s="228"/>
      <c r="AF89" s="228"/>
      <c r="AG89" s="228"/>
    </row>
    <row r="90" spans="15:33">
      <c r="W90" s="117"/>
      <c r="X90" s="117"/>
      <c r="AC90" s="287" t="s">
        <v>1503</v>
      </c>
      <c r="AD90" s="288" t="s">
        <v>1504</v>
      </c>
      <c r="AE90" s="228"/>
      <c r="AF90" s="228"/>
      <c r="AG90" s="228"/>
    </row>
    <row r="91" spans="15:33">
      <c r="W91" s="117"/>
      <c r="X91" s="117"/>
      <c r="AC91" s="287" t="s">
        <v>1346</v>
      </c>
      <c r="AD91" s="288" t="s">
        <v>1347</v>
      </c>
      <c r="AE91" s="228"/>
      <c r="AF91" s="228"/>
      <c r="AG91" s="228"/>
    </row>
    <row r="92" spans="15:33">
      <c r="W92" s="117"/>
      <c r="X92" s="117"/>
      <c r="AC92" s="287" t="s">
        <v>2607</v>
      </c>
      <c r="AD92" s="288" t="s">
        <v>2608</v>
      </c>
      <c r="AE92" s="228"/>
      <c r="AF92" s="228"/>
      <c r="AG92" s="228"/>
    </row>
    <row r="93" spans="15:33">
      <c r="AC93" s="287" t="s">
        <v>85</v>
      </c>
      <c r="AD93" s="288" t="s">
        <v>2715</v>
      </c>
      <c r="AE93" s="228"/>
      <c r="AF93" s="228"/>
      <c r="AG93" s="228"/>
    </row>
    <row r="94" spans="15:33">
      <c r="AC94" s="287" t="s">
        <v>1570</v>
      </c>
      <c r="AD94" s="288" t="s">
        <v>1571</v>
      </c>
      <c r="AE94" s="228"/>
      <c r="AF94" s="228"/>
      <c r="AG94" s="228"/>
    </row>
    <row r="95" spans="15:33">
      <c r="AC95" s="287" t="s">
        <v>1554</v>
      </c>
      <c r="AD95" s="288" t="s">
        <v>1555</v>
      </c>
      <c r="AE95" s="228"/>
      <c r="AF95" s="228"/>
      <c r="AG95" s="228"/>
    </row>
    <row r="96" spans="15:33">
      <c r="AC96" s="287" t="s">
        <v>1377</v>
      </c>
      <c r="AD96" s="288" t="s">
        <v>1378</v>
      </c>
      <c r="AE96" s="228"/>
      <c r="AF96" s="228"/>
      <c r="AG96" s="228"/>
    </row>
    <row r="97" spans="7:33">
      <c r="G97" s="117"/>
      <c r="H97" s="117"/>
      <c r="AC97" s="287" t="s">
        <v>2698</v>
      </c>
      <c r="AD97" s="288" t="s">
        <v>2699</v>
      </c>
      <c r="AE97" s="228"/>
      <c r="AF97" s="228"/>
      <c r="AG97" s="228"/>
    </row>
    <row r="98" spans="7:33">
      <c r="G98" s="117"/>
      <c r="H98" s="117"/>
      <c r="AC98" s="287" t="s">
        <v>1414</v>
      </c>
      <c r="AD98" s="288" t="s">
        <v>1415</v>
      </c>
      <c r="AE98" s="228"/>
      <c r="AF98" s="228"/>
      <c r="AG98" s="228"/>
    </row>
    <row r="99" spans="7:33">
      <c r="G99" s="117"/>
      <c r="H99" s="117"/>
      <c r="AC99" s="287" t="s">
        <v>1459</v>
      </c>
      <c r="AD99" s="288" t="s">
        <v>1460</v>
      </c>
      <c r="AE99" s="228"/>
      <c r="AF99" s="228"/>
      <c r="AG99" s="228"/>
    </row>
    <row r="100" spans="7:33">
      <c r="AC100" s="287" t="s">
        <v>2763</v>
      </c>
      <c r="AD100" s="288" t="s">
        <v>2764</v>
      </c>
      <c r="AE100" s="228"/>
      <c r="AF100" s="228"/>
      <c r="AG100" s="228"/>
    </row>
    <row r="101" spans="7:33">
      <c r="AC101" s="287" t="s">
        <v>1122</v>
      </c>
      <c r="AD101" s="288" t="s">
        <v>1123</v>
      </c>
      <c r="AE101" s="228"/>
      <c r="AF101" s="228"/>
      <c r="AG101" s="228"/>
    </row>
    <row r="102" spans="7:33">
      <c r="AC102" s="287" t="s">
        <v>1116</v>
      </c>
      <c r="AD102" s="288" t="s">
        <v>1117</v>
      </c>
      <c r="AE102" s="228"/>
      <c r="AF102" s="228"/>
      <c r="AG102" s="228"/>
    </row>
    <row r="103" spans="7:33">
      <c r="AC103" s="287" t="s">
        <v>2572</v>
      </c>
      <c r="AD103" s="288" t="s">
        <v>2573</v>
      </c>
      <c r="AE103" s="228"/>
      <c r="AF103" s="228"/>
      <c r="AG103" s="228"/>
    </row>
    <row r="104" spans="7:33">
      <c r="AC104" s="229" t="s">
        <v>1291</v>
      </c>
      <c r="AD104" s="288" t="s">
        <v>1292</v>
      </c>
      <c r="AE104" s="228"/>
      <c r="AF104" s="228"/>
      <c r="AG104" s="228"/>
    </row>
    <row r="105" spans="7:33">
      <c r="AC105" s="229" t="s">
        <v>1957</v>
      </c>
      <c r="AD105" s="288" t="s">
        <v>1958</v>
      </c>
      <c r="AE105" s="228"/>
      <c r="AF105" s="228"/>
      <c r="AG105" s="228"/>
    </row>
    <row r="106" spans="7:33">
      <c r="AC106" s="287" t="s">
        <v>2687</v>
      </c>
      <c r="AD106" s="288" t="s">
        <v>2688</v>
      </c>
      <c r="AE106" s="228"/>
      <c r="AF106" s="228"/>
      <c r="AG106" s="228"/>
    </row>
    <row r="107" spans="7:33">
      <c r="AC107" s="229" t="s">
        <v>2050</v>
      </c>
      <c r="AD107" s="230" t="s">
        <v>2051</v>
      </c>
      <c r="AE107" s="228"/>
      <c r="AF107" s="228"/>
      <c r="AG107" s="228"/>
    </row>
    <row r="108" spans="7:33">
      <c r="AC108" s="229" t="s">
        <v>1198</v>
      </c>
      <c r="AD108" s="230" t="s">
        <v>1199</v>
      </c>
      <c r="AE108" s="228"/>
      <c r="AF108" s="228"/>
      <c r="AG108" s="228"/>
    </row>
    <row r="109" spans="7:33">
      <c r="AC109" s="229" t="s">
        <v>1757</v>
      </c>
      <c r="AD109" s="230" t="s">
        <v>1756</v>
      </c>
      <c r="AE109" s="228"/>
      <c r="AF109" s="228"/>
      <c r="AG109" s="228"/>
    </row>
    <row r="110" spans="7:33">
      <c r="AC110" s="229" t="s">
        <v>1962</v>
      </c>
      <c r="AD110" s="230" t="s">
        <v>1963</v>
      </c>
      <c r="AE110" s="228"/>
      <c r="AF110" s="228"/>
      <c r="AG110" s="228"/>
    </row>
    <row r="111" spans="7:33">
      <c r="AC111" s="229" t="s">
        <v>1285</v>
      </c>
      <c r="AD111" s="230" t="s">
        <v>1286</v>
      </c>
      <c r="AE111" s="228"/>
      <c r="AF111" s="228"/>
      <c r="AG111" s="228"/>
    </row>
    <row r="112" spans="7:33">
      <c r="AC112" s="229" t="s">
        <v>1754</v>
      </c>
      <c r="AD112" s="230" t="s">
        <v>1755</v>
      </c>
      <c r="AE112" s="228"/>
      <c r="AF112" s="228"/>
      <c r="AG112" s="228"/>
    </row>
    <row r="113" spans="29:33">
      <c r="AC113" s="287" t="s">
        <v>2752</v>
      </c>
      <c r="AD113" s="288" t="s">
        <v>2753</v>
      </c>
      <c r="AE113" s="228"/>
      <c r="AF113" s="228"/>
      <c r="AG113" s="228"/>
    </row>
    <row r="114" spans="29:33">
      <c r="AC114" s="287" t="s">
        <v>483</v>
      </c>
      <c r="AD114" s="288" t="s">
        <v>484</v>
      </c>
      <c r="AE114" s="228"/>
      <c r="AF114" s="228"/>
      <c r="AG114" s="228"/>
    </row>
    <row r="115" spans="29:33">
      <c r="AC115" s="287" t="s">
        <v>485</v>
      </c>
      <c r="AD115" s="288" t="s">
        <v>486</v>
      </c>
      <c r="AE115" s="228"/>
      <c r="AF115" s="228"/>
      <c r="AG115" s="228"/>
    </row>
    <row r="116" spans="29:33">
      <c r="AC116" s="287" t="s">
        <v>1307</v>
      </c>
      <c r="AD116" s="288" t="s">
        <v>1306</v>
      </c>
      <c r="AE116" s="228"/>
      <c r="AF116" s="228"/>
      <c r="AG116" s="228"/>
    </row>
    <row r="117" spans="29:33">
      <c r="AC117" s="287" t="s">
        <v>2033</v>
      </c>
      <c r="AD117" s="288" t="s">
        <v>2034</v>
      </c>
      <c r="AE117" s="228"/>
      <c r="AF117" s="228"/>
      <c r="AG117" s="228"/>
    </row>
    <row r="118" spans="29:33">
      <c r="AC118" s="287" t="s">
        <v>2749</v>
      </c>
      <c r="AD118" s="288" t="s">
        <v>2750</v>
      </c>
      <c r="AE118" s="228"/>
      <c r="AF118" s="228"/>
      <c r="AG118" s="228"/>
    </row>
    <row r="119" spans="29:33">
      <c r="AC119" s="287" t="s">
        <v>2754</v>
      </c>
      <c r="AD119" s="288" t="s">
        <v>2755</v>
      </c>
      <c r="AE119" s="228"/>
      <c r="AF119" s="228"/>
      <c r="AG119" s="228"/>
    </row>
    <row r="120" spans="29:33">
      <c r="AC120" s="287" t="s">
        <v>92</v>
      </c>
      <c r="AD120" s="288" t="s">
        <v>1165</v>
      </c>
      <c r="AE120" s="228"/>
      <c r="AF120" s="228"/>
      <c r="AG120" s="228"/>
    </row>
    <row r="121" spans="29:33">
      <c r="AC121" s="287" t="s">
        <v>2000</v>
      </c>
      <c r="AD121" s="288" t="s">
        <v>2001</v>
      </c>
      <c r="AE121" s="228"/>
      <c r="AF121" s="228"/>
      <c r="AG121" s="228"/>
    </row>
    <row r="122" spans="29:33">
      <c r="AC122" s="287" t="s">
        <v>1348</v>
      </c>
      <c r="AD122" s="288" t="s">
        <v>1349</v>
      </c>
      <c r="AE122" s="228"/>
      <c r="AF122" s="228"/>
      <c r="AG122" s="228"/>
    </row>
    <row r="123" spans="29:33">
      <c r="AC123" s="287" t="s">
        <v>2703</v>
      </c>
      <c r="AD123" s="288" t="s">
        <v>2704</v>
      </c>
      <c r="AE123" s="228"/>
      <c r="AF123" s="228"/>
      <c r="AG123" s="228"/>
    </row>
    <row r="124" spans="29:33">
      <c r="AC124" s="287" t="s">
        <v>2499</v>
      </c>
      <c r="AD124" s="288" t="s">
        <v>2500</v>
      </c>
      <c r="AE124" s="228"/>
      <c r="AF124" s="228"/>
      <c r="AG124" s="228"/>
    </row>
    <row r="125" spans="29:33">
      <c r="AC125" s="229" t="s">
        <v>1793</v>
      </c>
      <c r="AD125" s="230" t="s">
        <v>1794</v>
      </c>
      <c r="AE125" s="228"/>
      <c r="AF125" s="228"/>
      <c r="AG125" s="228"/>
    </row>
    <row r="126" spans="29:33">
      <c r="AC126" s="287" t="s">
        <v>487</v>
      </c>
      <c r="AD126" s="288" t="s">
        <v>561</v>
      </c>
      <c r="AE126" s="228"/>
      <c r="AF126" s="228"/>
      <c r="AG126" s="228"/>
    </row>
    <row r="127" spans="29:33">
      <c r="AC127" s="287" t="s">
        <v>1389</v>
      </c>
      <c r="AD127" s="288" t="s">
        <v>1390</v>
      </c>
      <c r="AE127" s="228"/>
      <c r="AF127" s="228"/>
      <c r="AG127" s="228"/>
    </row>
    <row r="128" spans="29:33">
      <c r="AC128" s="229" t="s">
        <v>1321</v>
      </c>
      <c r="AD128" s="230" t="s">
        <v>1322</v>
      </c>
      <c r="AE128" s="228"/>
      <c r="AF128" s="228"/>
      <c r="AG128" s="228"/>
    </row>
    <row r="129" spans="29:33">
      <c r="AC129" s="229" t="s">
        <v>1267</v>
      </c>
      <c r="AD129" s="230" t="s">
        <v>1268</v>
      </c>
      <c r="AE129" s="228"/>
      <c r="AF129" s="228"/>
      <c r="AG129" s="228"/>
    </row>
    <row r="130" spans="29:33">
      <c r="AC130" s="287" t="s">
        <v>2765</v>
      </c>
      <c r="AD130" s="288" t="s">
        <v>2766</v>
      </c>
      <c r="AE130" s="228"/>
      <c r="AF130" s="228"/>
      <c r="AG130" s="228"/>
    </row>
    <row r="131" spans="29:33">
      <c r="AC131" s="287" t="s">
        <v>1407</v>
      </c>
      <c r="AD131" s="288" t="s">
        <v>1408</v>
      </c>
      <c r="AE131" s="228"/>
      <c r="AF131" s="228"/>
      <c r="AG131" s="228"/>
    </row>
    <row r="132" spans="29:33">
      <c r="AC132" s="287" t="s">
        <v>1391</v>
      </c>
      <c r="AD132" s="288" t="s">
        <v>1392</v>
      </c>
      <c r="AE132" s="228"/>
      <c r="AF132" s="228"/>
      <c r="AG132" s="228"/>
    </row>
    <row r="133" spans="29:33">
      <c r="AC133" s="287" t="s">
        <v>2668</v>
      </c>
      <c r="AD133" s="288" t="s">
        <v>2669</v>
      </c>
      <c r="AE133" s="228"/>
      <c r="AF133" s="228"/>
      <c r="AG133" s="228"/>
    </row>
    <row r="134" spans="29:33">
      <c r="AC134" s="287" t="s">
        <v>488</v>
      </c>
      <c r="AD134" s="288" t="s">
        <v>489</v>
      </c>
      <c r="AE134" s="228"/>
      <c r="AF134" s="228"/>
      <c r="AG134" s="228"/>
    </row>
    <row r="135" spans="29:33">
      <c r="AC135" s="287" t="s">
        <v>1924</v>
      </c>
      <c r="AD135" s="288" t="s">
        <v>1925</v>
      </c>
      <c r="AE135" s="228"/>
      <c r="AF135" s="228"/>
      <c r="AG135" s="228"/>
    </row>
    <row r="136" spans="29:33">
      <c r="AC136" s="229" t="s">
        <v>1251</v>
      </c>
      <c r="AD136" s="230" t="s">
        <v>1252</v>
      </c>
      <c r="AE136" s="228"/>
      <c r="AF136" s="228"/>
      <c r="AG136" s="228"/>
    </row>
    <row r="137" spans="29:33">
      <c r="AC137" s="229" t="s">
        <v>1124</v>
      </c>
      <c r="AD137" s="230" t="s">
        <v>1125</v>
      </c>
      <c r="AE137" s="228"/>
      <c r="AF137" s="228"/>
      <c r="AG137" s="228"/>
    </row>
    <row r="138" spans="29:33">
      <c r="AC138" s="229" t="s">
        <v>794</v>
      </c>
      <c r="AD138" s="230" t="s">
        <v>795</v>
      </c>
      <c r="AE138" s="228"/>
      <c r="AF138" s="228"/>
      <c r="AG138" s="228"/>
    </row>
    <row r="139" spans="29:33">
      <c r="AC139" s="229" t="s">
        <v>2014</v>
      </c>
      <c r="AD139" s="230" t="s">
        <v>2015</v>
      </c>
      <c r="AE139" s="228"/>
      <c r="AF139" s="228"/>
      <c r="AG139" s="228"/>
    </row>
    <row r="140" spans="29:33">
      <c r="AC140" s="229" t="s">
        <v>1126</v>
      </c>
      <c r="AD140" s="230" t="s">
        <v>1127</v>
      </c>
      <c r="AE140" s="228"/>
      <c r="AF140" s="228"/>
      <c r="AG140" s="228"/>
    </row>
    <row r="141" spans="29:33">
      <c r="AC141" s="229" t="s">
        <v>2507</v>
      </c>
      <c r="AD141" s="230" t="s">
        <v>2508</v>
      </c>
      <c r="AE141" s="228"/>
      <c r="AF141" s="228"/>
      <c r="AG141" s="228"/>
    </row>
    <row r="142" spans="29:33">
      <c r="AC142" s="229" t="s">
        <v>1167</v>
      </c>
      <c r="AD142" s="230" t="s">
        <v>1188</v>
      </c>
      <c r="AE142" s="228"/>
      <c r="AF142" s="228"/>
      <c r="AG142" s="228"/>
    </row>
    <row r="143" spans="29:33">
      <c r="AC143" s="229" t="s">
        <v>1926</v>
      </c>
      <c r="AD143" s="230" t="s">
        <v>1927</v>
      </c>
      <c r="AE143" s="228"/>
      <c r="AF143" s="228"/>
      <c r="AG143" s="228"/>
    </row>
    <row r="144" spans="29:33">
      <c r="AC144" s="229" t="s">
        <v>1128</v>
      </c>
      <c r="AD144" s="230" t="s">
        <v>1129</v>
      </c>
      <c r="AE144" s="228"/>
      <c r="AF144" s="228"/>
      <c r="AG144" s="228"/>
    </row>
    <row r="145" spans="29:33">
      <c r="AC145" s="229" t="s">
        <v>1358</v>
      </c>
      <c r="AD145" s="230" t="s">
        <v>1359</v>
      </c>
      <c r="AE145" s="228"/>
      <c r="AF145" s="228"/>
      <c r="AG145" s="228"/>
    </row>
    <row r="146" spans="29:33">
      <c r="AC146" s="229" t="s">
        <v>1325</v>
      </c>
      <c r="AD146" s="230" t="s">
        <v>1326</v>
      </c>
      <c r="AE146" s="228"/>
      <c r="AF146" s="228"/>
      <c r="AG146" s="228"/>
    </row>
    <row r="147" spans="29:33">
      <c r="AC147" s="287" t="s">
        <v>490</v>
      </c>
      <c r="AD147" s="288" t="s">
        <v>491</v>
      </c>
      <c r="AE147" s="228"/>
      <c r="AF147" s="228"/>
      <c r="AG147" s="228"/>
    </row>
    <row r="148" spans="29:33">
      <c r="AC148" s="287" t="s">
        <v>2554</v>
      </c>
      <c r="AD148" s="288" t="s">
        <v>2555</v>
      </c>
      <c r="AE148" s="228"/>
      <c r="AF148" s="228"/>
      <c r="AG148" s="228"/>
    </row>
    <row r="149" spans="29:33">
      <c r="AC149" s="287" t="s">
        <v>2024</v>
      </c>
      <c r="AD149" s="288" t="s">
        <v>2025</v>
      </c>
      <c r="AE149" s="228"/>
      <c r="AF149" s="228"/>
      <c r="AG149" s="228"/>
    </row>
    <row r="150" spans="29:33">
      <c r="AC150" s="287" t="s">
        <v>2659</v>
      </c>
      <c r="AD150" s="288" t="s">
        <v>2660</v>
      </c>
      <c r="AE150" s="228"/>
      <c r="AF150" s="228"/>
      <c r="AG150" s="228"/>
    </row>
    <row r="151" spans="29:33">
      <c r="AC151" s="287" t="s">
        <v>102</v>
      </c>
      <c r="AD151" s="288" t="s">
        <v>1130</v>
      </c>
      <c r="AE151" s="228"/>
      <c r="AF151" s="228"/>
      <c r="AG151" s="228"/>
    </row>
    <row r="152" spans="29:33">
      <c r="AC152" s="287" t="s">
        <v>2561</v>
      </c>
      <c r="AD152" s="288" t="s">
        <v>2562</v>
      </c>
      <c r="AE152" s="228"/>
      <c r="AF152" s="228"/>
      <c r="AG152" s="228"/>
    </row>
    <row r="153" spans="29:33">
      <c r="AC153" s="287" t="s">
        <v>580</v>
      </c>
      <c r="AD153" s="288" t="s">
        <v>581</v>
      </c>
      <c r="AE153" s="228"/>
      <c r="AF153" s="228"/>
      <c r="AG153" s="228"/>
    </row>
    <row r="154" spans="29:33">
      <c r="AC154" s="287" t="s">
        <v>2045</v>
      </c>
      <c r="AD154" s="288" t="s">
        <v>2046</v>
      </c>
      <c r="AE154" s="228"/>
      <c r="AF154" s="228"/>
      <c r="AG154" s="228"/>
    </row>
    <row r="155" spans="29:33">
      <c r="AC155" s="287" t="s">
        <v>1131</v>
      </c>
      <c r="AD155" s="288" t="s">
        <v>1132</v>
      </c>
      <c r="AE155" s="228"/>
      <c r="AF155" s="228"/>
      <c r="AG155" s="228"/>
    </row>
    <row r="156" spans="29:33">
      <c r="AC156" s="287" t="s">
        <v>1955</v>
      </c>
      <c r="AD156" s="288" t="s">
        <v>1956</v>
      </c>
      <c r="AE156" s="228"/>
      <c r="AF156" s="228"/>
      <c r="AG156" s="228"/>
    </row>
    <row r="157" spans="29:33">
      <c r="AC157" s="229" t="s">
        <v>2002</v>
      </c>
      <c r="AD157" s="230" t="s">
        <v>2003</v>
      </c>
      <c r="AE157" s="228"/>
      <c r="AF157" s="228"/>
      <c r="AG157" s="228"/>
    </row>
    <row r="158" spans="29:33">
      <c r="AC158" s="229" t="s">
        <v>1247</v>
      </c>
      <c r="AD158" s="230" t="s">
        <v>1248</v>
      </c>
      <c r="AE158" s="228"/>
      <c r="AF158" s="228"/>
      <c r="AG158" s="228"/>
    </row>
    <row r="159" spans="29:33">
      <c r="AC159" s="229" t="s">
        <v>1335</v>
      </c>
      <c r="AD159" s="230" t="s">
        <v>1336</v>
      </c>
      <c r="AE159" s="228"/>
      <c r="AF159" s="228"/>
      <c r="AG159" s="228"/>
    </row>
    <row r="160" spans="29:33">
      <c r="AC160" s="229" t="s">
        <v>2004</v>
      </c>
      <c r="AD160" s="230" t="s">
        <v>2005</v>
      </c>
      <c r="AE160" s="228"/>
      <c r="AF160" s="228"/>
      <c r="AG160" s="228"/>
    </row>
    <row r="161" spans="29:33">
      <c r="AC161" s="229" t="s">
        <v>1298</v>
      </c>
      <c r="AD161" s="230" t="s">
        <v>1305</v>
      </c>
      <c r="AE161" s="228"/>
      <c r="AF161" s="228"/>
      <c r="AG161" s="228"/>
    </row>
    <row r="162" spans="29:33">
      <c r="AC162" s="229" t="s">
        <v>814</v>
      </c>
      <c r="AD162" s="230" t="s">
        <v>815</v>
      </c>
      <c r="AE162" s="228"/>
      <c r="AF162" s="228"/>
      <c r="AG162" s="228"/>
    </row>
    <row r="163" spans="29:33">
      <c r="AC163" s="229" t="s">
        <v>1133</v>
      </c>
      <c r="AD163" s="230" t="s">
        <v>1134</v>
      </c>
      <c r="AE163" s="228"/>
      <c r="AF163" s="228"/>
      <c r="AG163" s="228"/>
    </row>
    <row r="164" spans="29:33">
      <c r="AC164" s="229" t="s">
        <v>2509</v>
      </c>
      <c r="AD164" s="230" t="s">
        <v>2510</v>
      </c>
      <c r="AE164" s="228"/>
      <c r="AF164" s="228"/>
      <c r="AG164" s="228"/>
    </row>
    <row r="165" spans="29:33">
      <c r="AC165" s="229" t="s">
        <v>1135</v>
      </c>
      <c r="AD165" s="230" t="s">
        <v>1136</v>
      </c>
      <c r="AE165" s="228"/>
      <c r="AF165" s="228"/>
      <c r="AG165" s="228"/>
    </row>
    <row r="166" spans="29:33">
      <c r="AC166" s="229" t="s">
        <v>1207</v>
      </c>
      <c r="AD166" s="230" t="s">
        <v>1208</v>
      </c>
      <c r="AE166" s="228"/>
      <c r="AF166" s="228"/>
      <c r="AG166" s="228"/>
    </row>
    <row r="167" spans="29:33">
      <c r="AC167" s="229" t="s">
        <v>110</v>
      </c>
      <c r="AD167" s="230" t="s">
        <v>1452</v>
      </c>
      <c r="AE167" s="228"/>
      <c r="AF167" s="228"/>
      <c r="AG167" s="228"/>
    </row>
    <row r="168" spans="29:33">
      <c r="AC168" s="229" t="s">
        <v>1331</v>
      </c>
      <c r="AD168" s="230" t="s">
        <v>1332</v>
      </c>
      <c r="AE168" s="228"/>
      <c r="AF168" s="228"/>
      <c r="AG168" s="228"/>
    </row>
    <row r="169" spans="29:33">
      <c r="AC169" s="229" t="s">
        <v>1703</v>
      </c>
      <c r="AD169" s="230" t="s">
        <v>1704</v>
      </c>
      <c r="AE169" s="228"/>
      <c r="AF169" s="228"/>
      <c r="AG169" s="228"/>
    </row>
    <row r="170" spans="29:33">
      <c r="AC170" s="229" t="s">
        <v>492</v>
      </c>
      <c r="AD170" s="230" t="s">
        <v>493</v>
      </c>
      <c r="AE170" s="228"/>
      <c r="AF170" s="228"/>
      <c r="AG170" s="228"/>
    </row>
    <row r="171" spans="29:33">
      <c r="AC171" s="229" t="s">
        <v>448</v>
      </c>
      <c r="AD171" s="230" t="s">
        <v>280</v>
      </c>
      <c r="AE171" s="228"/>
      <c r="AF171" s="228"/>
      <c r="AG171" s="228"/>
    </row>
    <row r="172" spans="29:33">
      <c r="AC172" s="229" t="s">
        <v>1662</v>
      </c>
      <c r="AD172" s="230" t="s">
        <v>1663</v>
      </c>
      <c r="AE172" s="228"/>
      <c r="AF172" s="228"/>
      <c r="AG172" s="228"/>
    </row>
    <row r="173" spans="29:33">
      <c r="AC173" s="229" t="s">
        <v>1604</v>
      </c>
      <c r="AD173" s="230" t="s">
        <v>1605</v>
      </c>
      <c r="AE173" s="228"/>
      <c r="AF173" s="228"/>
      <c r="AG173" s="228"/>
    </row>
    <row r="174" spans="29:33">
      <c r="AC174" s="229" t="s">
        <v>1379</v>
      </c>
      <c r="AD174" s="230" t="s">
        <v>1380</v>
      </c>
      <c r="AE174" s="228"/>
      <c r="AF174" s="228"/>
      <c r="AG174" s="228"/>
    </row>
    <row r="175" spans="29:33">
      <c r="AC175" s="229" t="s">
        <v>1137</v>
      </c>
      <c r="AD175" s="230" t="s">
        <v>1138</v>
      </c>
      <c r="AE175" s="228"/>
      <c r="AF175" s="228"/>
      <c r="AG175" s="228"/>
    </row>
    <row r="176" spans="29:33">
      <c r="AC176" s="229" t="s">
        <v>1037</v>
      </c>
      <c r="AD176" s="230" t="s">
        <v>1036</v>
      </c>
      <c r="AE176" s="228"/>
      <c r="AF176" s="228"/>
      <c r="AG176" s="228"/>
    </row>
    <row r="177" spans="29:33">
      <c r="AC177" s="229" t="s">
        <v>494</v>
      </c>
      <c r="AD177" s="230" t="s">
        <v>495</v>
      </c>
      <c r="AE177" s="228"/>
      <c r="AF177" s="228"/>
      <c r="AG177" s="228"/>
    </row>
    <row r="178" spans="29:33">
      <c r="AC178" s="229" t="s">
        <v>1333</v>
      </c>
      <c r="AD178" s="230" t="s">
        <v>1334</v>
      </c>
      <c r="AE178" s="228"/>
      <c r="AF178" s="228"/>
      <c r="AG178" s="228"/>
    </row>
    <row r="179" spans="29:33">
      <c r="AC179" s="229" t="s">
        <v>1365</v>
      </c>
      <c r="AD179" s="230" t="s">
        <v>1366</v>
      </c>
      <c r="AE179" s="228"/>
      <c r="AF179" s="228"/>
      <c r="AG179" s="228"/>
    </row>
    <row r="180" spans="29:33">
      <c r="AC180" s="287" t="s">
        <v>2670</v>
      </c>
      <c r="AD180" s="288" t="s">
        <v>2671</v>
      </c>
      <c r="AE180" s="228"/>
      <c r="AF180" s="228"/>
      <c r="AG180" s="228"/>
    </row>
    <row r="181" spans="29:33">
      <c r="AC181" s="229" t="s">
        <v>2053</v>
      </c>
      <c r="AD181" s="230" t="s">
        <v>2056</v>
      </c>
      <c r="AE181" s="228"/>
      <c r="AF181" s="228"/>
      <c r="AG181" s="228"/>
    </row>
    <row r="182" spans="29:33">
      <c r="AC182" s="229" t="s">
        <v>1299</v>
      </c>
      <c r="AD182" s="230" t="s">
        <v>1300</v>
      </c>
      <c r="AE182" s="228"/>
      <c r="AF182" s="228"/>
      <c r="AG182" s="228"/>
    </row>
    <row r="183" spans="29:33">
      <c r="AC183" s="229" t="s">
        <v>1526</v>
      </c>
      <c r="AD183" s="230" t="s">
        <v>1527</v>
      </c>
      <c r="AE183" s="228"/>
      <c r="AF183" s="228"/>
      <c r="AG183" s="228"/>
    </row>
    <row r="184" spans="29:33">
      <c r="AC184" s="229" t="s">
        <v>1461</v>
      </c>
      <c r="AD184" s="230" t="s">
        <v>1462</v>
      </c>
      <c r="AE184" s="228"/>
      <c r="AF184" s="228"/>
      <c r="AG184" s="228"/>
    </row>
    <row r="185" spans="29:33">
      <c r="AC185" s="229" t="s">
        <v>1411</v>
      </c>
      <c r="AD185" s="230" t="s">
        <v>1411</v>
      </c>
      <c r="AE185" s="228"/>
      <c r="AF185" s="228"/>
      <c r="AG185" s="228"/>
    </row>
    <row r="186" spans="29:33">
      <c r="AC186" s="229" t="s">
        <v>1430</v>
      </c>
      <c r="AD186" s="230" t="s">
        <v>1431</v>
      </c>
      <c r="AE186" s="228"/>
      <c r="AF186" s="228"/>
      <c r="AG186" s="228"/>
    </row>
    <row r="187" spans="29:33">
      <c r="AC187" s="229" t="s">
        <v>1978</v>
      </c>
      <c r="AD187" s="230" t="s">
        <v>1979</v>
      </c>
      <c r="AE187" s="228"/>
      <c r="AF187" s="228"/>
      <c r="AG187" s="228"/>
    </row>
    <row r="188" spans="29:33">
      <c r="AC188" s="229" t="s">
        <v>496</v>
      </c>
      <c r="AD188" s="230" t="s">
        <v>112</v>
      </c>
      <c r="AE188" s="228"/>
      <c r="AF188" s="228"/>
      <c r="AG188" s="228"/>
    </row>
    <row r="189" spans="29:33">
      <c r="AC189" s="229" t="s">
        <v>497</v>
      </c>
      <c r="AD189" s="230" t="s">
        <v>498</v>
      </c>
      <c r="AE189" s="228"/>
      <c r="AF189" s="228"/>
      <c r="AG189" s="228"/>
    </row>
    <row r="190" spans="29:33">
      <c r="AC190" s="229" t="s">
        <v>499</v>
      </c>
      <c r="AD190" s="230" t="s">
        <v>500</v>
      </c>
      <c r="AE190" s="228"/>
      <c r="AF190" s="228"/>
      <c r="AG190" s="228"/>
    </row>
    <row r="191" spans="29:33">
      <c r="AC191" s="229" t="s">
        <v>1315</v>
      </c>
      <c r="AD191" s="230" t="s">
        <v>1316</v>
      </c>
      <c r="AE191" s="228"/>
      <c r="AF191" s="228"/>
      <c r="AG191" s="228"/>
    </row>
    <row r="192" spans="29:33">
      <c r="AC192" s="229" t="s">
        <v>1412</v>
      </c>
      <c r="AD192" s="230" t="s">
        <v>1413</v>
      </c>
      <c r="AE192" s="228"/>
      <c r="AF192" s="228"/>
      <c r="AG192" s="228"/>
    </row>
    <row r="193" spans="29:33">
      <c r="AC193" s="229" t="s">
        <v>1718</v>
      </c>
      <c r="AD193" s="230" t="s">
        <v>1719</v>
      </c>
      <c r="AE193" s="228"/>
      <c r="AF193" s="228"/>
      <c r="AG193" s="228"/>
    </row>
    <row r="194" spans="29:33">
      <c r="AC194" s="229" t="s">
        <v>1313</v>
      </c>
      <c r="AD194" s="230" t="s">
        <v>1314</v>
      </c>
      <c r="AE194" s="228"/>
      <c r="AF194" s="228"/>
      <c r="AG194" s="228"/>
    </row>
    <row r="195" spans="29:33">
      <c r="AC195" s="229" t="s">
        <v>2041</v>
      </c>
      <c r="AD195" s="230" t="s">
        <v>2042</v>
      </c>
      <c r="AE195" s="228"/>
      <c r="AF195" s="228"/>
      <c r="AG195" s="228"/>
    </row>
    <row r="196" spans="29:33">
      <c r="AC196" s="229" t="s">
        <v>1139</v>
      </c>
      <c r="AD196" s="230" t="s">
        <v>1140</v>
      </c>
      <c r="AE196" s="228"/>
      <c r="AF196" s="228"/>
      <c r="AG196" s="228"/>
    </row>
    <row r="197" spans="29:33">
      <c r="AC197" s="229" t="s">
        <v>1093</v>
      </c>
      <c r="AD197" s="230" t="s">
        <v>1092</v>
      </c>
      <c r="AE197" s="228"/>
      <c r="AF197" s="228"/>
      <c r="AG197" s="228"/>
    </row>
    <row r="198" spans="29:33">
      <c r="AC198" s="229" t="s">
        <v>735</v>
      </c>
      <c r="AD198" s="230" t="s">
        <v>467</v>
      </c>
      <c r="AE198" s="228"/>
      <c r="AF198" s="228"/>
      <c r="AG198" s="228"/>
    </row>
    <row r="199" spans="29:33">
      <c r="AC199" s="229" t="s">
        <v>734</v>
      </c>
      <c r="AD199" s="230" t="s">
        <v>466</v>
      </c>
      <c r="AE199" s="228"/>
      <c r="AF199" s="228"/>
      <c r="AG199" s="228"/>
    </row>
    <row r="200" spans="29:33">
      <c r="AC200" s="229" t="s">
        <v>1275</v>
      </c>
      <c r="AD200" s="230" t="s">
        <v>1276</v>
      </c>
      <c r="AE200" s="228"/>
      <c r="AF200" s="228"/>
      <c r="AG200" s="228"/>
    </row>
    <row r="201" spans="29:33">
      <c r="AC201" s="229" t="s">
        <v>1042</v>
      </c>
      <c r="AD201" s="230" t="s">
        <v>1043</v>
      </c>
      <c r="AE201" s="228"/>
      <c r="AF201" s="228"/>
      <c r="AG201" s="228"/>
    </row>
    <row r="202" spans="29:33">
      <c r="AC202" s="229" t="s">
        <v>1141</v>
      </c>
      <c r="AD202" s="230" t="s">
        <v>1142</v>
      </c>
      <c r="AE202" s="228"/>
      <c r="AF202" s="228"/>
      <c r="AG202" s="228"/>
    </row>
    <row r="203" spans="29:33">
      <c r="AC203" s="229" t="s">
        <v>1699</v>
      </c>
      <c r="AD203" s="230" t="s">
        <v>1700</v>
      </c>
      <c r="AE203" s="228"/>
      <c r="AF203" s="228"/>
      <c r="AG203" s="228"/>
    </row>
    <row r="204" spans="29:33">
      <c r="AC204" s="229" t="s">
        <v>1649</v>
      </c>
      <c r="AD204" s="230" t="s">
        <v>1650</v>
      </c>
      <c r="AE204" s="228"/>
      <c r="AF204" s="228"/>
      <c r="AG204" s="228"/>
    </row>
    <row r="205" spans="29:33">
      <c r="AC205" s="229" t="s">
        <v>1311</v>
      </c>
      <c r="AD205" s="230" t="s">
        <v>1312</v>
      </c>
      <c r="AE205" s="228"/>
      <c r="AF205" s="228"/>
      <c r="AG205" s="228"/>
    </row>
    <row r="206" spans="29:33">
      <c r="AC206" s="287" t="s">
        <v>2626</v>
      </c>
      <c r="AD206" s="288" t="s">
        <v>2627</v>
      </c>
      <c r="AE206" s="228"/>
      <c r="AF206" s="228"/>
      <c r="AG206" s="228"/>
    </row>
    <row r="207" spans="29:33">
      <c r="AC207" s="229" t="s">
        <v>2451</v>
      </c>
      <c r="AD207" s="230" t="s">
        <v>2452</v>
      </c>
      <c r="AE207" s="228"/>
      <c r="AF207" s="228"/>
      <c r="AG207" s="228"/>
    </row>
    <row r="208" spans="29:33">
      <c r="AC208" s="282" t="s">
        <v>2541</v>
      </c>
      <c r="AD208" s="283" t="s">
        <v>2542</v>
      </c>
      <c r="AE208" s="228"/>
      <c r="AF208" s="228"/>
      <c r="AG208" s="228"/>
    </row>
    <row r="209" spans="29:33">
      <c r="AC209" s="229" t="s">
        <v>1352</v>
      </c>
      <c r="AD209" s="230" t="s">
        <v>1353</v>
      </c>
      <c r="AE209" s="228"/>
      <c r="AF209" s="228"/>
      <c r="AG209" s="228"/>
    </row>
    <row r="210" spans="29:33">
      <c r="AC210" s="229" t="s">
        <v>1303</v>
      </c>
      <c r="AD210" s="230" t="s">
        <v>1304</v>
      </c>
      <c r="AE210" s="228"/>
      <c r="AF210" s="228"/>
      <c r="AG210" s="228"/>
    </row>
    <row r="211" spans="29:33">
      <c r="AC211" s="229" t="s">
        <v>1143</v>
      </c>
      <c r="AD211" s="230" t="s">
        <v>1144</v>
      </c>
      <c r="AE211" s="228"/>
      <c r="AF211" s="228"/>
      <c r="AG211" s="228"/>
    </row>
    <row r="212" spans="29:33">
      <c r="AC212" s="229" t="s">
        <v>131</v>
      </c>
      <c r="AD212" s="230" t="s">
        <v>132</v>
      </c>
      <c r="AE212" s="228"/>
      <c r="AF212" s="228"/>
      <c r="AG212" s="228"/>
    </row>
    <row r="213" spans="29:33">
      <c r="AC213" s="229" t="s">
        <v>1509</v>
      </c>
      <c r="AD213" s="230" t="s">
        <v>1510</v>
      </c>
      <c r="AE213" s="228"/>
      <c r="AF213" s="228"/>
      <c r="AG213" s="228"/>
    </row>
    <row r="214" spans="29:33">
      <c r="AC214" s="229" t="s">
        <v>1327</v>
      </c>
      <c r="AD214" s="230" t="s">
        <v>1328</v>
      </c>
      <c r="AE214" s="228"/>
      <c r="AF214" s="228"/>
      <c r="AG214" s="228"/>
    </row>
    <row r="215" spans="29:33">
      <c r="AC215" s="229" t="s">
        <v>1329</v>
      </c>
      <c r="AD215" s="230" t="s">
        <v>1330</v>
      </c>
      <c r="AE215" s="228"/>
      <c r="AF215" s="228"/>
      <c r="AG215" s="228"/>
    </row>
    <row r="216" spans="29:33">
      <c r="AC216" s="229" t="s">
        <v>811</v>
      </c>
      <c r="AD216" s="230" t="s">
        <v>138</v>
      </c>
      <c r="AE216" s="228"/>
      <c r="AF216" s="228"/>
      <c r="AG216" s="228"/>
    </row>
    <row r="217" spans="29:33">
      <c r="AC217" s="229" t="s">
        <v>1424</v>
      </c>
      <c r="AD217" s="230" t="s">
        <v>1425</v>
      </c>
      <c r="AE217" s="228"/>
      <c r="AF217" s="228"/>
      <c r="AG217" s="228"/>
    </row>
    <row r="218" spans="29:33">
      <c r="AC218" s="229" t="s">
        <v>1192</v>
      </c>
      <c r="AD218" s="230" t="s">
        <v>1193</v>
      </c>
      <c r="AE218" s="228"/>
      <c r="AF218" s="228"/>
      <c r="AG218" s="228"/>
    </row>
    <row r="219" spans="29:33">
      <c r="AC219" s="229" t="s">
        <v>2720</v>
      </c>
      <c r="AD219" s="230" t="s">
        <v>140</v>
      </c>
      <c r="AE219" s="228"/>
      <c r="AF219" s="228"/>
      <c r="AG219" s="228"/>
    </row>
    <row r="220" spans="29:33">
      <c r="AC220" s="229" t="s">
        <v>1269</v>
      </c>
      <c r="AD220" s="230" t="s">
        <v>1270</v>
      </c>
      <c r="AE220" s="228"/>
      <c r="AF220" s="228"/>
      <c r="AG220" s="228"/>
    </row>
    <row r="221" spans="29:33">
      <c r="AC221" s="229" t="s">
        <v>1553</v>
      </c>
      <c r="AD221" s="230" t="s">
        <v>1227</v>
      </c>
      <c r="AE221" s="228"/>
      <c r="AF221" s="228"/>
      <c r="AG221" s="228"/>
    </row>
    <row r="222" spans="29:33">
      <c r="AC222" s="287" t="s">
        <v>2737</v>
      </c>
      <c r="AD222" s="288" t="s">
        <v>2738</v>
      </c>
      <c r="AE222" s="228"/>
      <c r="AF222" s="228"/>
      <c r="AG222" s="228"/>
    </row>
    <row r="223" spans="29:33">
      <c r="AC223" s="229" t="s">
        <v>1145</v>
      </c>
      <c r="AD223" s="230" t="s">
        <v>1146</v>
      </c>
      <c r="AE223" s="228"/>
      <c r="AF223" s="228"/>
      <c r="AG223" s="228"/>
    </row>
    <row r="224" spans="29:33">
      <c r="AC224" s="229" t="s">
        <v>1279</v>
      </c>
      <c r="AD224" s="230" t="s">
        <v>1280</v>
      </c>
      <c r="AE224" s="228"/>
      <c r="AF224" s="228"/>
      <c r="AG224" s="228"/>
    </row>
    <row r="225" spans="29:33">
      <c r="AC225" s="229" t="s">
        <v>1602</v>
      </c>
      <c r="AD225" s="230" t="s">
        <v>1603</v>
      </c>
      <c r="AE225" s="228"/>
      <c r="AF225" s="228"/>
      <c r="AG225" s="228"/>
    </row>
    <row r="226" spans="29:33">
      <c r="AC226" s="229" t="s">
        <v>1463</v>
      </c>
      <c r="AD226" s="230" t="s">
        <v>1464</v>
      </c>
      <c r="AE226" s="228"/>
      <c r="AF226" s="228"/>
      <c r="AG226" s="228"/>
    </row>
    <row r="227" spans="29:33">
      <c r="AC227" s="229" t="s">
        <v>1381</v>
      </c>
      <c r="AD227" s="230" t="s">
        <v>1382</v>
      </c>
      <c r="AE227" s="228"/>
      <c r="AF227" s="228"/>
      <c r="AG227" s="228"/>
    </row>
    <row r="228" spans="29:33">
      <c r="AC228" s="287" t="s">
        <v>2547</v>
      </c>
      <c r="AD228" s="288" t="s">
        <v>2548</v>
      </c>
      <c r="AE228" s="228"/>
      <c r="AF228" s="228"/>
      <c r="AG228" s="228"/>
    </row>
    <row r="229" spans="29:33">
      <c r="AC229" s="229" t="s">
        <v>1976</v>
      </c>
      <c r="AD229" s="230" t="s">
        <v>1977</v>
      </c>
    </row>
    <row r="230" spans="29:33">
      <c r="AC230" s="229" t="s">
        <v>1245</v>
      </c>
      <c r="AD230" s="230" t="s">
        <v>1246</v>
      </c>
    </row>
    <row r="231" spans="29:33">
      <c r="AC231" s="229" t="s">
        <v>1465</v>
      </c>
      <c r="AD231" s="230" t="s">
        <v>1466</v>
      </c>
    </row>
    <row r="232" spans="29:33">
      <c r="AC232" s="229" t="s">
        <v>1014</v>
      </c>
      <c r="AD232" s="230" t="s">
        <v>1015</v>
      </c>
    </row>
    <row r="233" spans="29:33">
      <c r="AC233" s="229" t="s">
        <v>148</v>
      </c>
      <c r="AD233" s="230" t="s">
        <v>149</v>
      </c>
    </row>
    <row r="234" spans="29:33">
      <c r="AC234" s="229" t="s">
        <v>151</v>
      </c>
      <c r="AD234" s="230" t="s">
        <v>1202</v>
      </c>
    </row>
    <row r="235" spans="29:33">
      <c r="AC235" s="229" t="s">
        <v>2491</v>
      </c>
      <c r="AD235" s="230" t="s">
        <v>2492</v>
      </c>
    </row>
    <row r="236" spans="29:33">
      <c r="AC236" s="229" t="s">
        <v>1170</v>
      </c>
      <c r="AD236" s="230" t="s">
        <v>1171</v>
      </c>
    </row>
    <row r="237" spans="29:33">
      <c r="AC237" s="229" t="s">
        <v>1371</v>
      </c>
      <c r="AD237" s="230" t="s">
        <v>1372</v>
      </c>
    </row>
    <row r="238" spans="29:33">
      <c r="AC238" s="229" t="s">
        <v>153</v>
      </c>
      <c r="AD238" s="230" t="s">
        <v>501</v>
      </c>
    </row>
    <row r="239" spans="29:33">
      <c r="AC239" s="229" t="s">
        <v>1147</v>
      </c>
      <c r="AD239" s="230" t="s">
        <v>1148</v>
      </c>
    </row>
    <row r="240" spans="29:33">
      <c r="AC240" s="287" t="s">
        <v>1205</v>
      </c>
      <c r="AD240" s="288" t="s">
        <v>1206</v>
      </c>
    </row>
    <row r="241" spans="29:30">
      <c r="AC241" s="229" t="s">
        <v>1734</v>
      </c>
      <c r="AD241" s="230" t="s">
        <v>1735</v>
      </c>
    </row>
    <row r="242" spans="29:30">
      <c r="AC242" s="287" t="s">
        <v>2615</v>
      </c>
      <c r="AD242" s="288" t="s">
        <v>2616</v>
      </c>
    </row>
    <row r="243" spans="29:30">
      <c r="AC243" s="287" t="s">
        <v>449</v>
      </c>
      <c r="AD243" s="288" t="s">
        <v>158</v>
      </c>
    </row>
    <row r="244" spans="29:30">
      <c r="AC244" s="287" t="s">
        <v>1426</v>
      </c>
      <c r="AD244" s="288" t="s">
        <v>1427</v>
      </c>
    </row>
    <row r="245" spans="29:30">
      <c r="AC245" s="287" t="s">
        <v>1149</v>
      </c>
      <c r="AD245" s="288" t="s">
        <v>1150</v>
      </c>
    </row>
    <row r="246" spans="29:30">
      <c r="AC246" s="229" t="s">
        <v>2016</v>
      </c>
      <c r="AD246" s="230" t="s">
        <v>2017</v>
      </c>
    </row>
    <row r="247" spans="29:30">
      <c r="AC247" s="229" t="s">
        <v>1319</v>
      </c>
      <c r="AD247" s="230" t="s">
        <v>1320</v>
      </c>
    </row>
    <row r="248" spans="29:30">
      <c r="AC248" s="229" t="s">
        <v>1103</v>
      </c>
      <c r="AD248" s="230" t="s">
        <v>1104</v>
      </c>
    </row>
    <row r="249" spans="29:30">
      <c r="AC249" s="287" t="s">
        <v>1467</v>
      </c>
      <c r="AD249" s="288" t="s">
        <v>1468</v>
      </c>
    </row>
    <row r="250" spans="29:30">
      <c r="AC250" s="229" t="s">
        <v>1255</v>
      </c>
      <c r="AD250" s="230" t="s">
        <v>1256</v>
      </c>
    </row>
    <row r="251" spans="29:30">
      <c r="AC251" s="287" t="s">
        <v>2566</v>
      </c>
      <c r="AD251" s="288" t="s">
        <v>2565</v>
      </c>
    </row>
    <row r="252" spans="29:30">
      <c r="AC252" s="287" t="s">
        <v>732</v>
      </c>
      <c r="AD252" s="288" t="s">
        <v>733</v>
      </c>
    </row>
    <row r="253" spans="29:30">
      <c r="AC253" s="229" t="s">
        <v>502</v>
      </c>
      <c r="AD253" s="230" t="s">
        <v>503</v>
      </c>
    </row>
    <row r="254" spans="29:30">
      <c r="AC254" s="229" t="s">
        <v>504</v>
      </c>
      <c r="AD254" s="230" t="s">
        <v>505</v>
      </c>
    </row>
    <row r="255" spans="29:30">
      <c r="AC255" s="229" t="s">
        <v>1455</v>
      </c>
      <c r="AD255" s="230" t="s">
        <v>1750</v>
      </c>
    </row>
    <row r="256" spans="29:30">
      <c r="AC256" s="229" t="s">
        <v>1243</v>
      </c>
      <c r="AD256" s="230" t="s">
        <v>1244</v>
      </c>
    </row>
    <row r="257" spans="29:30">
      <c r="AC257" s="229" t="s">
        <v>1151</v>
      </c>
      <c r="AD257" s="230" t="s">
        <v>1152</v>
      </c>
    </row>
    <row r="258" spans="29:30">
      <c r="AC258" s="287" t="s">
        <v>2549</v>
      </c>
      <c r="AD258" s="288" t="s">
        <v>2550</v>
      </c>
    </row>
    <row r="259" spans="29:30">
      <c r="AC259" s="229" t="s">
        <v>167</v>
      </c>
      <c r="AD259" s="230" t="s">
        <v>506</v>
      </c>
    </row>
    <row r="260" spans="29:30">
      <c r="AC260" s="229" t="s">
        <v>1096</v>
      </c>
      <c r="AD260" s="230" t="s">
        <v>1097</v>
      </c>
    </row>
    <row r="261" spans="29:30">
      <c r="AC261" s="287" t="s">
        <v>2587</v>
      </c>
      <c r="AD261" s="288" t="s">
        <v>2588</v>
      </c>
    </row>
    <row r="262" spans="29:30">
      <c r="AC262" s="229" t="s">
        <v>2020</v>
      </c>
      <c r="AD262" s="230" t="s">
        <v>2021</v>
      </c>
    </row>
    <row r="263" spans="29:30">
      <c r="AC263" s="229" t="s">
        <v>2022</v>
      </c>
      <c r="AD263" s="230" t="s">
        <v>2023</v>
      </c>
    </row>
    <row r="264" spans="29:30">
      <c r="AC264" s="229" t="s">
        <v>1422</v>
      </c>
      <c r="AD264" s="230" t="s">
        <v>1423</v>
      </c>
    </row>
    <row r="265" spans="29:30">
      <c r="AC265" s="229" t="s">
        <v>1705</v>
      </c>
      <c r="AD265" s="230" t="s">
        <v>1706</v>
      </c>
    </row>
    <row r="266" spans="29:30">
      <c r="AC266" s="229" t="s">
        <v>1745</v>
      </c>
      <c r="AD266" s="230" t="s">
        <v>1744</v>
      </c>
    </row>
    <row r="267" spans="29:30">
      <c r="AC267" s="229" t="s">
        <v>1540</v>
      </c>
      <c r="AD267" s="230" t="s">
        <v>1541</v>
      </c>
    </row>
    <row r="268" spans="29:30">
      <c r="AC268" s="229" t="s">
        <v>1804</v>
      </c>
      <c r="AD268" s="230" t="s">
        <v>1805</v>
      </c>
    </row>
    <row r="269" spans="29:30">
      <c r="AC269" s="229" t="s">
        <v>2037</v>
      </c>
      <c r="AD269" s="230" t="s">
        <v>2038</v>
      </c>
    </row>
    <row r="270" spans="29:30">
      <c r="AC270" s="229" t="s">
        <v>1536</v>
      </c>
      <c r="AD270" s="230" t="s">
        <v>1537</v>
      </c>
    </row>
    <row r="271" spans="29:30">
      <c r="AC271" s="229" t="s">
        <v>736</v>
      </c>
      <c r="AD271" s="230" t="s">
        <v>1156</v>
      </c>
    </row>
    <row r="272" spans="29:30">
      <c r="AC272" s="229" t="s">
        <v>437</v>
      </c>
      <c r="AD272" s="230" t="s">
        <v>180</v>
      </c>
    </row>
    <row r="273" spans="29:30">
      <c r="AC273" s="229" t="s">
        <v>1154</v>
      </c>
      <c r="AD273" s="230" t="s">
        <v>1155</v>
      </c>
    </row>
    <row r="274" spans="29:30">
      <c r="AC274" s="229" t="s">
        <v>507</v>
      </c>
      <c r="AD274" s="230" t="s">
        <v>185</v>
      </c>
    </row>
    <row r="275" spans="29:30">
      <c r="AC275" s="229" t="s">
        <v>1648</v>
      </c>
      <c r="AD275" s="230" t="s">
        <v>1647</v>
      </c>
    </row>
    <row r="276" spans="29:30">
      <c r="AC276" s="229" t="s">
        <v>435</v>
      </c>
      <c r="AD276" s="230" t="s">
        <v>24</v>
      </c>
    </row>
    <row r="277" spans="29:30">
      <c r="AC277" s="229" t="s">
        <v>1549</v>
      </c>
      <c r="AD277" s="230" t="s">
        <v>1550</v>
      </c>
    </row>
    <row r="278" spans="29:30">
      <c r="AC278" s="229" t="s">
        <v>508</v>
      </c>
      <c r="AD278" s="230" t="s">
        <v>509</v>
      </c>
    </row>
    <row r="279" spans="29:30">
      <c r="AC279" s="229" t="s">
        <v>510</v>
      </c>
      <c r="AD279" s="230" t="s">
        <v>511</v>
      </c>
    </row>
    <row r="280" spans="29:30">
      <c r="AC280" s="229" t="s">
        <v>512</v>
      </c>
      <c r="AD280" s="230" t="s">
        <v>513</v>
      </c>
    </row>
    <row r="281" spans="29:30">
      <c r="AC281" s="287" t="s">
        <v>2585</v>
      </c>
      <c r="AD281" s="288" t="s">
        <v>2586</v>
      </c>
    </row>
    <row r="282" spans="29:30">
      <c r="AC282" s="229" t="s">
        <v>1600</v>
      </c>
      <c r="AD282" s="230" t="s">
        <v>1601</v>
      </c>
    </row>
    <row r="283" spans="29:30">
      <c r="AC283" s="229" t="s">
        <v>1281</v>
      </c>
      <c r="AD283" s="230" t="s">
        <v>1282</v>
      </c>
    </row>
    <row r="284" spans="29:30">
      <c r="AC284" s="229" t="s">
        <v>1788</v>
      </c>
      <c r="AD284" s="230" t="s">
        <v>1789</v>
      </c>
    </row>
    <row r="285" spans="29:30">
      <c r="AC285" s="229" t="s">
        <v>514</v>
      </c>
      <c r="AD285" s="230" t="s">
        <v>515</v>
      </c>
    </row>
    <row r="286" spans="29:30">
      <c r="AC286" s="229" t="s">
        <v>516</v>
      </c>
      <c r="AD286" s="230" t="s">
        <v>517</v>
      </c>
    </row>
    <row r="287" spans="29:30">
      <c r="AC287" s="229" t="s">
        <v>792</v>
      </c>
      <c r="AD287" s="230" t="s">
        <v>793</v>
      </c>
    </row>
    <row r="288" spans="29:30">
      <c r="AC288" s="229" t="s">
        <v>1293</v>
      </c>
      <c r="AD288" s="230" t="s">
        <v>1294</v>
      </c>
    </row>
    <row r="289" spans="29:30">
      <c r="AC289" s="229" t="s">
        <v>1249</v>
      </c>
      <c r="AD289" s="230" t="s">
        <v>1250</v>
      </c>
    </row>
    <row r="290" spans="29:30">
      <c r="AC290" s="229" t="s">
        <v>2039</v>
      </c>
      <c r="AD290" s="230" t="s">
        <v>2040</v>
      </c>
    </row>
    <row r="291" spans="29:30">
      <c r="AC291" s="229" t="s">
        <v>1308</v>
      </c>
      <c r="AD291" s="230" t="s">
        <v>1309</v>
      </c>
    </row>
    <row r="292" spans="29:30">
      <c r="AC292" s="229" t="s">
        <v>518</v>
      </c>
      <c r="AD292" s="230" t="s">
        <v>562</v>
      </c>
    </row>
    <row r="293" spans="29:30">
      <c r="AC293" s="229" t="s">
        <v>1416</v>
      </c>
      <c r="AD293" s="230" t="s">
        <v>1417</v>
      </c>
    </row>
    <row r="294" spans="29:30">
      <c r="AC294" s="229" t="s">
        <v>519</v>
      </c>
      <c r="AD294" s="230" t="s">
        <v>520</v>
      </c>
    </row>
    <row r="295" spans="29:30">
      <c r="AC295" s="229" t="s">
        <v>1496</v>
      </c>
      <c r="AD295" s="230" t="s">
        <v>1497</v>
      </c>
    </row>
    <row r="296" spans="29:30">
      <c r="AC296" s="229" t="s">
        <v>563</v>
      </c>
      <c r="AD296" s="230" t="s">
        <v>521</v>
      </c>
    </row>
    <row r="297" spans="29:30">
      <c r="AC297" s="229" t="s">
        <v>522</v>
      </c>
      <c r="AD297" s="230" t="s">
        <v>523</v>
      </c>
    </row>
    <row r="298" spans="29:30">
      <c r="AC298" s="229" t="s">
        <v>1016</v>
      </c>
      <c r="AD298" s="230" t="s">
        <v>1017</v>
      </c>
    </row>
    <row r="299" spans="29:30">
      <c r="AC299" s="229" t="s">
        <v>2713</v>
      </c>
      <c r="AD299" s="288" t="s">
        <v>2712</v>
      </c>
    </row>
    <row r="300" spans="29:30">
      <c r="AC300" s="229" t="s">
        <v>524</v>
      </c>
      <c r="AD300" s="230" t="s">
        <v>564</v>
      </c>
    </row>
    <row r="301" spans="29:30">
      <c r="AC301" s="229" t="s">
        <v>1383</v>
      </c>
      <c r="AD301" s="230" t="s">
        <v>1384</v>
      </c>
    </row>
    <row r="302" spans="29:30">
      <c r="AC302" s="229" t="s">
        <v>1157</v>
      </c>
      <c r="AD302" s="230" t="s">
        <v>1158</v>
      </c>
    </row>
    <row r="303" spans="29:30">
      <c r="AC303" s="260" t="s">
        <v>1760</v>
      </c>
      <c r="AD303" s="260" t="s">
        <v>1761</v>
      </c>
    </row>
    <row r="304" spans="29:30">
      <c r="AC304" s="229" t="s">
        <v>1970</v>
      </c>
      <c r="AD304" s="230" t="s">
        <v>1971</v>
      </c>
    </row>
    <row r="305" spans="29:30">
      <c r="AC305" s="287" t="s">
        <v>2707</v>
      </c>
      <c r="AD305" s="288" t="s">
        <v>2708</v>
      </c>
    </row>
    <row r="306" spans="29:30">
      <c r="AC306" s="229" t="s">
        <v>525</v>
      </c>
      <c r="AD306" s="230" t="s">
        <v>526</v>
      </c>
    </row>
    <row r="307" spans="29:30">
      <c r="AC307" s="260" t="s">
        <v>578</v>
      </c>
      <c r="AD307" s="260" t="s">
        <v>579</v>
      </c>
    </row>
    <row r="308" spans="29:30">
      <c r="AC308" s="287" t="s">
        <v>1367</v>
      </c>
      <c r="AD308" s="288" t="s">
        <v>1368</v>
      </c>
    </row>
    <row r="309" spans="29:30">
      <c r="AC309" s="260" t="s">
        <v>565</v>
      </c>
      <c r="AD309" s="260" t="s">
        <v>566</v>
      </c>
    </row>
    <row r="310" spans="29:30">
      <c r="AC310" s="287" t="s">
        <v>2644</v>
      </c>
      <c r="AD310" s="288" t="s">
        <v>2645</v>
      </c>
    </row>
    <row r="311" spans="29:30">
      <c r="AC311" s="260" t="s">
        <v>1732</v>
      </c>
      <c r="AD311" s="260" t="s">
        <v>1733</v>
      </c>
    </row>
    <row r="312" spans="29:30">
      <c r="AC312" s="287" t="s">
        <v>527</v>
      </c>
      <c r="AD312" s="288" t="s">
        <v>528</v>
      </c>
    </row>
    <row r="313" spans="29:30">
      <c r="AC313" s="260" t="s">
        <v>1959</v>
      </c>
      <c r="AD313" s="260" t="s">
        <v>1960</v>
      </c>
    </row>
    <row r="314" spans="29:30">
      <c r="AC314" s="229" t="s">
        <v>1159</v>
      </c>
      <c r="AD314" s="230" t="s">
        <v>1160</v>
      </c>
    </row>
    <row r="315" spans="29:30">
      <c r="AC315" s="229" t="s">
        <v>196</v>
      </c>
      <c r="AD315" s="230" t="s">
        <v>25</v>
      </c>
    </row>
    <row r="316" spans="29:30">
      <c r="AC316" s="229" t="s">
        <v>529</v>
      </c>
      <c r="AD316" s="230" t="s">
        <v>530</v>
      </c>
    </row>
    <row r="317" spans="29:30">
      <c r="AC317" s="287" t="s">
        <v>531</v>
      </c>
      <c r="AD317" s="288" t="s">
        <v>567</v>
      </c>
    </row>
    <row r="318" spans="29:30">
      <c r="AC318" s="229" t="s">
        <v>532</v>
      </c>
      <c r="AD318" s="230" t="s">
        <v>568</v>
      </c>
    </row>
    <row r="319" spans="29:30">
      <c r="AC319" s="287" t="s">
        <v>2620</v>
      </c>
      <c r="AD319" s="288" t="s">
        <v>2621</v>
      </c>
    </row>
    <row r="320" spans="29:30">
      <c r="AC320" s="287" t="s">
        <v>1153</v>
      </c>
      <c r="AD320" s="288" t="s">
        <v>2446</v>
      </c>
    </row>
    <row r="321" spans="29:30">
      <c r="AC321" s="287" t="s">
        <v>533</v>
      </c>
      <c r="AD321" s="288" t="s">
        <v>569</v>
      </c>
    </row>
    <row r="322" spans="29:30">
      <c r="AC322" s="287" t="s">
        <v>1736</v>
      </c>
      <c r="AD322" s="288" t="s">
        <v>1737</v>
      </c>
    </row>
    <row r="323" spans="29:30">
      <c r="AC323" s="287" t="s">
        <v>434</v>
      </c>
      <c r="AD323" s="288" t="s">
        <v>21</v>
      </c>
    </row>
    <row r="324" spans="29:30">
      <c r="AC324" s="229" t="s">
        <v>534</v>
      </c>
      <c r="AD324" s="230" t="s">
        <v>570</v>
      </c>
    </row>
    <row r="325" spans="29:30">
      <c r="AC325" s="229" t="s">
        <v>1749</v>
      </c>
      <c r="AD325" s="230" t="s">
        <v>1748</v>
      </c>
    </row>
    <row r="326" spans="29:30">
      <c r="AC326" s="229" t="s">
        <v>535</v>
      </c>
      <c r="AD326" s="230" t="s">
        <v>536</v>
      </c>
    </row>
    <row r="327" spans="29:30">
      <c r="AC327" s="229" t="s">
        <v>1928</v>
      </c>
      <c r="AD327" s="230" t="s">
        <v>1364</v>
      </c>
    </row>
    <row r="328" spans="29:30">
      <c r="AC328" s="229" t="s">
        <v>1505</v>
      </c>
      <c r="AD328" s="230" t="s">
        <v>1506</v>
      </c>
    </row>
    <row r="329" spans="29:30">
      <c r="AC329" s="229" t="s">
        <v>1342</v>
      </c>
      <c r="AD329" s="230" t="s">
        <v>1343</v>
      </c>
    </row>
    <row r="330" spans="29:30">
      <c r="AC330" s="229" t="s">
        <v>1707</v>
      </c>
      <c r="AD330" s="230" t="s">
        <v>1708</v>
      </c>
    </row>
    <row r="331" spans="29:30">
      <c r="AC331" s="229" t="s">
        <v>204</v>
      </c>
      <c r="AD331" s="230" t="s">
        <v>1166</v>
      </c>
    </row>
    <row r="332" spans="29:30">
      <c r="AC332" s="229" t="s">
        <v>445</v>
      </c>
      <c r="AD332" s="230" t="s">
        <v>292</v>
      </c>
    </row>
    <row r="333" spans="29:30">
      <c r="AC333" s="229" t="s">
        <v>444</v>
      </c>
      <c r="AD333" s="230" t="s">
        <v>251</v>
      </c>
    </row>
    <row r="334" spans="29:30">
      <c r="AC334" s="229" t="s">
        <v>1764</v>
      </c>
      <c r="AD334" s="230" t="s">
        <v>1765</v>
      </c>
    </row>
    <row r="335" spans="29:30">
      <c r="AC335" s="287" t="s">
        <v>1075</v>
      </c>
      <c r="AD335" s="288" t="s">
        <v>1076</v>
      </c>
    </row>
    <row r="336" spans="29:30">
      <c r="AC336" s="229" t="s">
        <v>1259</v>
      </c>
      <c r="AD336" s="230" t="s">
        <v>1260</v>
      </c>
    </row>
    <row r="337" spans="29:30">
      <c r="AC337" s="287" t="s">
        <v>2747</v>
      </c>
      <c r="AD337" s="288" t="s">
        <v>2748</v>
      </c>
    </row>
    <row r="338" spans="29:30">
      <c r="AC338" s="287" t="s">
        <v>1401</v>
      </c>
      <c r="AD338" s="288" t="s">
        <v>1402</v>
      </c>
    </row>
    <row r="339" spans="29:30">
      <c r="AC339" s="287" t="s">
        <v>537</v>
      </c>
      <c r="AD339" s="288" t="s">
        <v>538</v>
      </c>
    </row>
    <row r="340" spans="29:30">
      <c r="AC340" s="229" t="s">
        <v>1524</v>
      </c>
      <c r="AD340" s="230" t="s">
        <v>1525</v>
      </c>
    </row>
    <row r="341" spans="29:30">
      <c r="AC341" s="229" t="s">
        <v>1929</v>
      </c>
      <c r="AD341" s="230" t="s">
        <v>1930</v>
      </c>
    </row>
    <row r="342" spans="29:30">
      <c r="AC342" s="229" t="s">
        <v>1110</v>
      </c>
      <c r="AD342" s="230" t="s">
        <v>1109</v>
      </c>
    </row>
    <row r="343" spans="29:30">
      <c r="AC343" s="229" t="s">
        <v>1511</v>
      </c>
      <c r="AD343" s="230" t="s">
        <v>1512</v>
      </c>
    </row>
    <row r="344" spans="29:30">
      <c r="AC344" s="229" t="s">
        <v>539</v>
      </c>
      <c r="AD344" s="230" t="s">
        <v>540</v>
      </c>
    </row>
    <row r="345" spans="29:30">
      <c r="AC345" s="229" t="s">
        <v>433</v>
      </c>
      <c r="AD345" s="230" t="s">
        <v>285</v>
      </c>
    </row>
    <row r="346" spans="29:30">
      <c r="AC346" s="229" t="s">
        <v>432</v>
      </c>
      <c r="AD346" s="230" t="s">
        <v>26</v>
      </c>
    </row>
    <row r="347" spans="29:30">
      <c r="AC347" s="229" t="s">
        <v>541</v>
      </c>
      <c r="AD347" s="230" t="s">
        <v>542</v>
      </c>
    </row>
    <row r="348" spans="29:30">
      <c r="AC348" s="229" t="s">
        <v>1161</v>
      </c>
      <c r="AD348" s="230" t="s">
        <v>1162</v>
      </c>
    </row>
    <row r="349" spans="29:30">
      <c r="AC349" s="229" t="s">
        <v>1354</v>
      </c>
      <c r="AD349" s="230" t="s">
        <v>1355</v>
      </c>
    </row>
    <row r="350" spans="29:30">
      <c r="AC350" s="287" t="s">
        <v>1194</v>
      </c>
      <c r="AD350" s="288" t="s">
        <v>1197</v>
      </c>
    </row>
    <row r="351" spans="29:30">
      <c r="AC351" s="229" t="s">
        <v>1559</v>
      </c>
      <c r="AD351" s="230" t="s">
        <v>1560</v>
      </c>
    </row>
    <row r="352" spans="29:30">
      <c r="AC352" s="287" t="s">
        <v>2741</v>
      </c>
      <c r="AD352" s="288" t="s">
        <v>2742</v>
      </c>
    </row>
    <row r="353" spans="29:30">
      <c r="AC353" s="287" t="s">
        <v>1507</v>
      </c>
      <c r="AD353" s="288" t="s">
        <v>1508</v>
      </c>
    </row>
    <row r="354" spans="29:30">
      <c r="AC354" s="287" t="s">
        <v>1337</v>
      </c>
      <c r="AD354" s="288" t="s">
        <v>1338</v>
      </c>
    </row>
    <row r="355" spans="29:30">
      <c r="AC355" s="287" t="s">
        <v>1317</v>
      </c>
      <c r="AD355" s="288" t="s">
        <v>1318</v>
      </c>
    </row>
    <row r="356" spans="29:30">
      <c r="AC356" s="229" t="s">
        <v>1551</v>
      </c>
      <c r="AD356" s="230" t="s">
        <v>1552</v>
      </c>
    </row>
    <row r="357" spans="29:30">
      <c r="AC357" s="229" t="s">
        <v>543</v>
      </c>
      <c r="AD357" s="230" t="s">
        <v>362</v>
      </c>
    </row>
    <row r="358" spans="29:30">
      <c r="AC358" s="287" t="s">
        <v>2583</v>
      </c>
      <c r="AD358" s="288" t="s">
        <v>2584</v>
      </c>
    </row>
    <row r="359" spans="29:30">
      <c r="AC359" s="229" t="s">
        <v>1730</v>
      </c>
      <c r="AD359" s="230" t="s">
        <v>1731</v>
      </c>
    </row>
    <row r="360" spans="29:30">
      <c r="AC360" s="229" t="s">
        <v>1209</v>
      </c>
      <c r="AD360" s="230" t="s">
        <v>1210</v>
      </c>
    </row>
    <row r="361" spans="29:30">
      <c r="AC361" s="229" t="s">
        <v>1428</v>
      </c>
      <c r="AD361" s="230" t="s">
        <v>1429</v>
      </c>
    </row>
    <row r="362" spans="29:30">
      <c r="AC362" s="229" t="s">
        <v>2511</v>
      </c>
      <c r="AD362" s="230" t="s">
        <v>2512</v>
      </c>
    </row>
    <row r="363" spans="29:30">
      <c r="AC363" s="229" t="s">
        <v>547</v>
      </c>
      <c r="AD363" s="230" t="s">
        <v>363</v>
      </c>
    </row>
    <row r="364" spans="29:30">
      <c r="AC364" s="229" t="s">
        <v>1762</v>
      </c>
      <c r="AD364" s="230" t="s">
        <v>1763</v>
      </c>
    </row>
    <row r="365" spans="29:30">
      <c r="AC365" s="229" t="s">
        <v>1791</v>
      </c>
      <c r="AD365" s="230" t="s">
        <v>1792</v>
      </c>
    </row>
    <row r="366" spans="29:30">
      <c r="AC366" s="229" t="s">
        <v>544</v>
      </c>
      <c r="AD366" s="230" t="s">
        <v>571</v>
      </c>
    </row>
    <row r="367" spans="29:30">
      <c r="AC367" s="229" t="s">
        <v>1709</v>
      </c>
      <c r="AD367" s="230" t="s">
        <v>1710</v>
      </c>
    </row>
    <row r="368" spans="29:30">
      <c r="AC368" s="229" t="s">
        <v>1514</v>
      </c>
      <c r="AD368" s="230" t="s">
        <v>1515</v>
      </c>
    </row>
    <row r="369" spans="29:30">
      <c r="AC369" s="287" t="s">
        <v>223</v>
      </c>
      <c r="AD369" s="288" t="s">
        <v>2643</v>
      </c>
    </row>
    <row r="370" spans="29:30">
      <c r="AC370" s="229" t="s">
        <v>446</v>
      </c>
      <c r="AD370" s="230" t="s">
        <v>281</v>
      </c>
    </row>
    <row r="371" spans="29:30">
      <c r="AC371" s="229" t="s">
        <v>1163</v>
      </c>
      <c r="AD371" s="230" t="s">
        <v>1164</v>
      </c>
    </row>
    <row r="372" spans="29:30">
      <c r="AC372" s="229" t="s">
        <v>545</v>
      </c>
      <c r="AD372" s="230" t="s">
        <v>546</v>
      </c>
    </row>
    <row r="373" spans="29:30">
      <c r="AC373" s="229" t="s">
        <v>1195</v>
      </c>
      <c r="AD373" s="230" t="s">
        <v>1196</v>
      </c>
    </row>
    <row r="374" spans="29:30">
      <c r="AC374" s="229" t="s">
        <v>545</v>
      </c>
      <c r="AD374" s="230" t="s">
        <v>546</v>
      </c>
    </row>
    <row r="375" spans="29:30">
      <c r="AC375" s="229" t="s">
        <v>1195</v>
      </c>
      <c r="AD375" s="230" t="s">
        <v>1196</v>
      </c>
    </row>
    <row r="376" spans="29:30">
      <c r="AC376" s="229" t="s">
        <v>1528</v>
      </c>
      <c r="AD376" s="230" t="s">
        <v>1529</v>
      </c>
    </row>
    <row r="377" spans="29:30">
      <c r="AC377" s="229" t="s">
        <v>1323</v>
      </c>
      <c r="AD377"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5"/>
  <sheetViews>
    <sheetView topLeftCell="A88" workbookViewId="0">
      <selection activeCell="B212" sqref="B212"/>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s="284" customFormat="1">
      <c r="B112" s="284" t="s">
        <v>2751</v>
      </c>
      <c r="D112" s="262"/>
    </row>
    <row r="113" spans="2:4">
      <c r="B113" s="259" t="s">
        <v>2100</v>
      </c>
      <c r="D113" s="262"/>
    </row>
    <row r="114" spans="2:4">
      <c r="B114" s="259" t="s">
        <v>2101</v>
      </c>
      <c r="D114" s="262"/>
    </row>
    <row r="115" spans="2:4">
      <c r="B115" s="284" t="s">
        <v>2611</v>
      </c>
      <c r="D115" s="262"/>
    </row>
    <row r="116" spans="2:4">
      <c r="B116" s="259" t="s">
        <v>1899</v>
      </c>
      <c r="D116" s="262"/>
    </row>
    <row r="117" spans="2:4">
      <c r="B117" s="264" t="s">
        <v>2612</v>
      </c>
      <c r="D117" s="262"/>
    </row>
    <row r="118" spans="2:4">
      <c r="B118" s="259" t="s">
        <v>2481</v>
      </c>
      <c r="D118" s="262"/>
    </row>
    <row r="119" spans="2:4">
      <c r="B119" s="259" t="s">
        <v>1900</v>
      </c>
      <c r="D119" s="262"/>
    </row>
    <row r="120" spans="2:4">
      <c r="B120" s="259" t="s">
        <v>2103</v>
      </c>
      <c r="D120" s="262"/>
    </row>
    <row r="121" spans="2:4" s="284" customFormat="1">
      <c r="B121" s="284" t="s">
        <v>2732</v>
      </c>
      <c r="D121" s="262"/>
    </row>
    <row r="122" spans="2:4">
      <c r="B122" s="259" t="s">
        <v>2104</v>
      </c>
      <c r="D122" s="262"/>
    </row>
    <row r="123" spans="2:4">
      <c r="B123" s="259" t="s">
        <v>1901</v>
      </c>
      <c r="D123" s="262"/>
    </row>
    <row r="124" spans="2:4">
      <c r="B124" s="259" t="s">
        <v>2482</v>
      </c>
      <c r="D124" s="262"/>
    </row>
    <row r="125" spans="2:4">
      <c r="B125" s="259" t="s">
        <v>2107</v>
      </c>
      <c r="D125" s="262"/>
    </row>
    <row r="126" spans="2:4">
      <c r="B126" s="259" t="s">
        <v>1902</v>
      </c>
      <c r="D126" s="262"/>
    </row>
    <row r="127" spans="2:4">
      <c r="B127" s="259" t="s">
        <v>2483</v>
      </c>
      <c r="D127" s="262"/>
    </row>
    <row r="128" spans="2:4">
      <c r="B128" s="262"/>
      <c r="D128" s="262"/>
    </row>
    <row r="129" spans="1:4">
      <c r="D129" s="262"/>
    </row>
    <row r="130" spans="1:4">
      <c r="A130" s="259" t="s">
        <v>8</v>
      </c>
      <c r="B130" s="250" t="s">
        <v>1816</v>
      </c>
      <c r="D130" s="262"/>
    </row>
    <row r="131" spans="1:4">
      <c r="B131" s="250" t="s">
        <v>1818</v>
      </c>
      <c r="D131" s="262"/>
    </row>
    <row r="132" spans="1:4">
      <c r="B132" s="250" t="s">
        <v>1819</v>
      </c>
      <c r="D132" s="262"/>
    </row>
    <row r="133" spans="1:4">
      <c r="B133" s="289" t="s">
        <v>2551</v>
      </c>
      <c r="D133" s="262"/>
    </row>
    <row r="134" spans="1:4">
      <c r="B134" s="289" t="s">
        <v>2625</v>
      </c>
      <c r="D134" s="262"/>
    </row>
    <row r="135" spans="1:4">
      <c r="B135" s="289" t="s">
        <v>1820</v>
      </c>
      <c r="D135" s="262"/>
    </row>
    <row r="136" spans="1:4">
      <c r="B136" s="289" t="s">
        <v>1821</v>
      </c>
      <c r="D136" s="262"/>
    </row>
    <row r="137" spans="1:4">
      <c r="B137" s="250" t="s">
        <v>1822</v>
      </c>
      <c r="D137" s="262"/>
    </row>
    <row r="138" spans="1:4">
      <c r="B138" s="250" t="s">
        <v>1823</v>
      </c>
      <c r="D138" s="262"/>
    </row>
    <row r="139" spans="1:4">
      <c r="B139" s="250" t="s">
        <v>1824</v>
      </c>
      <c r="D139" s="262"/>
    </row>
    <row r="140" spans="1:4">
      <c r="B140" s="250" t="s">
        <v>1825</v>
      </c>
      <c r="D140" s="262"/>
    </row>
    <row r="141" spans="1:4">
      <c r="B141" s="250" t="s">
        <v>1826</v>
      </c>
      <c r="D141" s="262"/>
    </row>
    <row r="142" spans="1:4">
      <c r="B142" s="250" t="s">
        <v>1827</v>
      </c>
      <c r="D142" s="262"/>
    </row>
    <row r="143" spans="1:4">
      <c r="B143" s="250" t="s">
        <v>2061</v>
      </c>
      <c r="D143" s="262"/>
    </row>
    <row r="144" spans="1:4">
      <c r="B144" s="250" t="s">
        <v>1828</v>
      </c>
      <c r="D144" s="262"/>
    </row>
    <row r="145" spans="1:4">
      <c r="B145" s="250" t="s">
        <v>1829</v>
      </c>
      <c r="D145" s="262"/>
    </row>
    <row r="146" spans="1:4">
      <c r="B146" s="250" t="s">
        <v>1830</v>
      </c>
      <c r="D146" s="262"/>
    </row>
    <row r="147" spans="1:4">
      <c r="B147" s="250" t="s">
        <v>1831</v>
      </c>
      <c r="D147" s="262"/>
    </row>
    <row r="148" spans="1:4">
      <c r="B148" s="289" t="s">
        <v>712</v>
      </c>
      <c r="D148" s="262"/>
    </row>
    <row r="149" spans="1:4" s="284" customFormat="1">
      <c r="B149" s="259"/>
      <c r="D149" s="262"/>
    </row>
    <row r="150" spans="1:4">
      <c r="A150" s="259" t="s">
        <v>1905</v>
      </c>
      <c r="B150" s="250" t="s">
        <v>1817</v>
      </c>
      <c r="D150" s="262"/>
    </row>
    <row r="151" spans="1:4">
      <c r="B151" s="250" t="s">
        <v>1904</v>
      </c>
      <c r="D151" s="262"/>
    </row>
    <row r="152" spans="1:4">
      <c r="B152" s="249" t="s">
        <v>2062</v>
      </c>
      <c r="D152" s="262"/>
    </row>
    <row r="153" spans="1:4">
      <c r="D153" s="262"/>
    </row>
    <row r="154" spans="1:4">
      <c r="B154" s="284"/>
      <c r="D154" s="262"/>
    </row>
    <row r="155" spans="1:4">
      <c r="A155" s="259" t="s">
        <v>2064</v>
      </c>
      <c r="B155" s="264" t="s">
        <v>1881</v>
      </c>
      <c r="D155" s="262"/>
    </row>
    <row r="156" spans="1:4">
      <c r="B156" s="264" t="s">
        <v>2065</v>
      </c>
      <c r="D156" s="262"/>
    </row>
    <row r="157" spans="1:4">
      <c r="B157" s="264" t="s">
        <v>2066</v>
      </c>
      <c r="D157" s="262"/>
    </row>
    <row r="158" spans="1:4">
      <c r="B158" s="264" t="s">
        <v>2623</v>
      </c>
      <c r="D158" s="262"/>
    </row>
    <row r="159" spans="1:4">
      <c r="B159" s="264" t="s">
        <v>2067</v>
      </c>
      <c r="D159" s="262"/>
    </row>
    <row r="160" spans="1:4">
      <c r="B160" s="264" t="s">
        <v>2068</v>
      </c>
      <c r="D160" s="262"/>
    </row>
    <row r="161" spans="2:4">
      <c r="B161" s="264" t="s">
        <v>2624</v>
      </c>
      <c r="D161" s="262"/>
    </row>
    <row r="162" spans="2:4">
      <c r="B162" s="264" t="s">
        <v>2069</v>
      </c>
      <c r="D162" s="262"/>
    </row>
    <row r="163" spans="2:4">
      <c r="B163" s="264" t="s">
        <v>1882</v>
      </c>
      <c r="D163" s="262"/>
    </row>
    <row r="164" spans="2:4">
      <c r="B164" s="264" t="s">
        <v>1883</v>
      </c>
      <c r="D164" s="262"/>
    </row>
    <row r="165" spans="2:4">
      <c r="B165" s="264" t="s">
        <v>2070</v>
      </c>
      <c r="D165" s="262"/>
    </row>
    <row r="166" spans="2:4">
      <c r="B166" s="264" t="s">
        <v>2071</v>
      </c>
      <c r="D166" s="262"/>
    </row>
    <row r="167" spans="2:4">
      <c r="B167" s="264" t="s">
        <v>2072</v>
      </c>
      <c r="D167" s="262"/>
    </row>
    <row r="168" spans="2:4">
      <c r="B168" s="264" t="s">
        <v>2073</v>
      </c>
      <c r="D168" s="262"/>
    </row>
    <row r="169" spans="2:4">
      <c r="B169" s="264" t="s">
        <v>2074</v>
      </c>
      <c r="D169" s="262"/>
    </row>
    <row r="170" spans="2:4">
      <c r="B170" s="264" t="s">
        <v>2075</v>
      </c>
      <c r="D170" s="262"/>
    </row>
    <row r="171" spans="2:4">
      <c r="B171" s="264" t="s">
        <v>2076</v>
      </c>
      <c r="D171" s="262"/>
    </row>
    <row r="172" spans="2:4">
      <c r="B172" s="264" t="s">
        <v>2077</v>
      </c>
      <c r="D172" s="262"/>
    </row>
    <row r="173" spans="2:4">
      <c r="B173" s="264" t="s">
        <v>2078</v>
      </c>
      <c r="D173" s="262"/>
    </row>
    <row r="174" spans="2:4">
      <c r="B174" s="264" t="s">
        <v>2079</v>
      </c>
      <c r="D174" s="262"/>
    </row>
    <row r="175" spans="2:4">
      <c r="B175" s="264" t="s">
        <v>1884</v>
      </c>
      <c r="D175" s="262"/>
    </row>
    <row r="176" spans="2:4">
      <c r="B176" s="264" t="s">
        <v>1885</v>
      </c>
      <c r="D176" s="262"/>
    </row>
    <row r="177" spans="2:4">
      <c r="B177" s="264" t="s">
        <v>1886</v>
      </c>
      <c r="D177" s="262"/>
    </row>
    <row r="178" spans="2:4">
      <c r="B178" s="264" t="s">
        <v>1887</v>
      </c>
      <c r="D178" s="262"/>
    </row>
    <row r="179" spans="2:4">
      <c r="B179" s="264" t="s">
        <v>1888</v>
      </c>
      <c r="D179" s="262"/>
    </row>
    <row r="180" spans="2:4">
      <c r="B180" s="264" t="s">
        <v>1889</v>
      </c>
      <c r="D180" s="262"/>
    </row>
    <row r="181" spans="2:4">
      <c r="B181" s="264" t="s">
        <v>1890</v>
      </c>
      <c r="D181" s="262"/>
    </row>
    <row r="182" spans="2:4">
      <c r="B182" s="264" t="s">
        <v>2080</v>
      </c>
      <c r="D182" s="262"/>
    </row>
    <row r="183" spans="2:4">
      <c r="B183" s="264" t="s">
        <v>2081</v>
      </c>
      <c r="D183" s="262"/>
    </row>
    <row r="184" spans="2:4">
      <c r="B184" s="264" t="s">
        <v>2082</v>
      </c>
      <c r="D184" s="262"/>
    </row>
    <row r="185" spans="2:4">
      <c r="B185" s="264" t="s">
        <v>2083</v>
      </c>
      <c r="D185" s="262"/>
    </row>
    <row r="186" spans="2:4">
      <c r="B186" s="259" t="s">
        <v>2460</v>
      </c>
    </row>
    <row r="187" spans="2:4">
      <c r="B187" t="s">
        <v>2714</v>
      </c>
    </row>
    <row r="188" spans="2:4">
      <c r="B188" s="264" t="s">
        <v>2084</v>
      </c>
    </row>
    <row r="189" spans="2:4">
      <c r="B189" s="264" t="s">
        <v>1891</v>
      </c>
    </row>
    <row r="190" spans="2:4">
      <c r="B190" s="264" t="s">
        <v>2085</v>
      </c>
    </row>
    <row r="191" spans="2:4">
      <c r="B191" s="264" t="s">
        <v>2086</v>
      </c>
    </row>
    <row r="192" spans="2:4">
      <c r="B192" s="264" t="s">
        <v>2087</v>
      </c>
    </row>
    <row r="193" spans="2:2">
      <c r="B193" s="264" t="s">
        <v>2088</v>
      </c>
    </row>
    <row r="194" spans="2:2">
      <c r="B194" s="264" t="s">
        <v>2089</v>
      </c>
    </row>
    <row r="195" spans="2:2">
      <c r="B195" s="264" t="s">
        <v>2090</v>
      </c>
    </row>
    <row r="196" spans="2:2">
      <c r="B196" s="264" t="s">
        <v>2091</v>
      </c>
    </row>
    <row r="197" spans="2:2">
      <c r="B197" s="264" t="s">
        <v>2092</v>
      </c>
    </row>
    <row r="198" spans="2:2">
      <c r="B198" s="264" t="s">
        <v>2093</v>
      </c>
    </row>
    <row r="199" spans="2:2">
      <c r="B199" s="264" t="s">
        <v>2094</v>
      </c>
    </row>
    <row r="200" spans="2:2">
      <c r="B200" s="264" t="s">
        <v>1892</v>
      </c>
    </row>
    <row r="201" spans="2:2">
      <c r="B201" s="264" t="s">
        <v>2095</v>
      </c>
    </row>
    <row r="202" spans="2:2">
      <c r="B202" s="264" t="s">
        <v>2096</v>
      </c>
    </row>
    <row r="203" spans="2:2">
      <c r="B203" s="264" t="s">
        <v>1893</v>
      </c>
    </row>
    <row r="204" spans="2:2">
      <c r="B204" s="264" t="s">
        <v>2097</v>
      </c>
    </row>
    <row r="205" spans="2:2">
      <c r="B205" s="264" t="s">
        <v>1894</v>
      </c>
    </row>
    <row r="206" spans="2:2">
      <c r="B206" s="264" t="s">
        <v>1895</v>
      </c>
    </row>
    <row r="207" spans="2:2">
      <c r="B207" s="264" t="s">
        <v>1896</v>
      </c>
    </row>
    <row r="208" spans="2:2">
      <c r="B208" s="264" t="s">
        <v>1897</v>
      </c>
    </row>
    <row r="209" spans="2:2">
      <c r="B209" s="264" t="s">
        <v>1898</v>
      </c>
    </row>
    <row r="210" spans="2:2">
      <c r="B210" s="264" t="s">
        <v>2098</v>
      </c>
    </row>
    <row r="211" spans="2:2">
      <c r="B211" s="264" t="s">
        <v>2099</v>
      </c>
    </row>
    <row r="212" spans="2:2" s="284" customFormat="1">
      <c r="B212" s="264" t="s">
        <v>2751</v>
      </c>
    </row>
    <row r="213" spans="2:2">
      <c r="B213" s="264" t="s">
        <v>2100</v>
      </c>
    </row>
    <row r="214" spans="2:2">
      <c r="B214" s="264" t="s">
        <v>2101</v>
      </c>
    </row>
    <row r="215" spans="2:2">
      <c r="B215" s="264" t="s">
        <v>1899</v>
      </c>
    </row>
    <row r="216" spans="2:2">
      <c r="B216" s="264" t="s">
        <v>2612</v>
      </c>
    </row>
    <row r="217" spans="2:2">
      <c r="B217" s="264" t="s">
        <v>2102</v>
      </c>
    </row>
    <row r="218" spans="2:2">
      <c r="B218" s="264" t="s">
        <v>1900</v>
      </c>
    </row>
    <row r="219" spans="2:2">
      <c r="B219" s="264" t="s">
        <v>2103</v>
      </c>
    </row>
    <row r="220" spans="2:2">
      <c r="B220" s="264" t="s">
        <v>2104</v>
      </c>
    </row>
    <row r="221" spans="2:2">
      <c r="B221" s="264" t="s">
        <v>1901</v>
      </c>
    </row>
    <row r="222" spans="2:2">
      <c r="B222" s="264" t="s">
        <v>2105</v>
      </c>
    </row>
    <row r="223" spans="2:2">
      <c r="B223" s="264" t="s">
        <v>2106</v>
      </c>
    </row>
    <row r="224" spans="2:2">
      <c r="B224" s="264" t="s">
        <v>2107</v>
      </c>
    </row>
    <row r="225" spans="2:2">
      <c r="B225" s="264" t="s">
        <v>1902</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13"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Sari Suvanto</cp:lastModifiedBy>
  <cp:lastPrinted>2017-09-12T08:37:15Z</cp:lastPrinted>
  <dcterms:created xsi:type="dcterms:W3CDTF">2010-06-11T13:43:43Z</dcterms:created>
  <dcterms:modified xsi:type="dcterms:W3CDTF">2019-01-14T11:44:17Z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