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H2" i="7" l="1"/>
  <c r="U7" i="1" l="1"/>
  <c r="U8" i="1"/>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<sst xmlns="http://schemas.openxmlformats.org/spreadsheetml/2006/main" count="2480" uniqueCount="1415">
  <si>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</si>
  <si>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</si>
  <si>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</si>
  <si>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</si>
  <si>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</si>
  <si>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</si>
  <si>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</si>
  <si>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</si>
  <si>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</si>
  <si>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</si>
  <si>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</si>
  <si>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</si>
  <si>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</si>
  <si>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</si>
  <si>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</si>
  <si>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</si>
  <si>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</si>
  <si>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</si>
  <si>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</si>
  <si>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</si>
  <si>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</si>
  <si>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</si>
  <si>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</si>
  <si>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</si>
  <si>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</si>
  <si>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</si>
  <si>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</si>
  <si>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</si>
  <si>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</si>
  <si>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</si>
  <si>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</si>
  <si>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</si>
  <si>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</si>
  <si>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</si>
  <si>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</si>
  <si>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</si>
  <si>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</si>
  <si>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</si>
  <si>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</si>
  <si>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</si>
  <si>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</si>
  <si>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</si>
  <si>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</si>
  <si>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</si>
  <si>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</si>
  <si>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</si>
  <si>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</si>
  <si>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</si>
  <si>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</si>
  <si>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</si>
  <si>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</si>
  <si>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</si>
  <si>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</si>
  <si>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</si>
  <si>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</si>
  <si>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</si>
  <si>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</si>
  <si>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</si>
  <si>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</si>
  <si>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</si>
  <si>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</si>
  <si>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</si>
  <si>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</si>
  <si>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</si>
  <si>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</si>
  <si>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</si>
  <si>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</si>
  <si>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</si>
  <si>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</si>
  <si>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</si>
  <si>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</si>
  <si>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</si>
  <si>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</si>
  <si>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</si>
  <si>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</si>
  <si>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</si>
  <si>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</si>
  <si>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</si>
  <si>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</si>
  <si>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</si>
  <si>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</si>
  <si>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</si>
  <si>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</si>
  <si>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</si>
  <si>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</si>
  <si>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</si>
  <si>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</si>
  <si>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</si>
  <si>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</si>
  <si>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</si>
  <si>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</si>
  <si>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</si>
  <si>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</si>
  <si>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</si>
  <si>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</si>
  <si>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</si>
  <si>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</si>
  <si>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</si>
  <si>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</si>
  <si>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</si>
  <si>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</si>
  <si>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</si>
  <si>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</si>
  <si>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</si>
  <si>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</si>
  <si>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</si>
  <si>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</si>
  <si>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</si>
  <si>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</si>
  <si>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</si>
  <si>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</si>
  <si>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</si>
  <si>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</si>
  <si>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</si>
  <si>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</si>
  <si>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</si>
  <si>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</si>
  <si>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</si>
  <si>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</si>
  <si>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</si>
  <si>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</si>
  <si>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</si>
  <si>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</si>
  <si>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</si>
  <si>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</si>
  <si>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</si>
  <si>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</si>
  <si>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</si>
  <si>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</si>
  <si>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</si>
  <si>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</si>
  <si>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</si>
  <si>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</si>
  <si>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</si>
  <si>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</si>
  <si>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</si>
  <si>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</si>
  <si>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</si>
  <si>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</si>
  <si>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</si>
  <si>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</si>
  <si>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</si>
  <si>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</si>
  <si>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</si>
  <si>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</si>
  <si>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</si>
  <si>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</si>
  <si>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</si>
  <si>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</si>
  <si>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</si>
  <si>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</si>
  <si>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</si>
  <si>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</si>
  <si>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</si>
  <si>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</si>
  <si>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</si>
  <si>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</si>
  <si>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</si>
  <si>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</si>
  <si>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</si>
  <si>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</si>
  <si>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</si>
  <si>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</si>
  <si>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</si>
  <si>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</si>
  <si>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</si>
  <si>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</si>
  <si>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</si>
  <si>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</si>
  <si>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</si>
  <si>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</si>
  <si>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</si>
  <si>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</si>
  <si>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</si>
  <si>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</si>
  <si>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</si>
  <si>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</si>
  <si>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</si>
  <si>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</si>
  <si>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</si>
  <si>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</si>
  <si>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</si>
  <si>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</si>
  <si>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</si>
  <si>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</si>
  <si>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</si>
  <si>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</si>
  <si>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</si>
  <si>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</si>
  <si>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</si>
  <si>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</si>
  <si>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</si>
  <si>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</si>
  <si>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</si>
  <si>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</si>
  <si>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</si>
  <si>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</si>
  <si>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</si>
  <si>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</si>
  <si>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</si>
  <si>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</si>
  <si>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</si>
  <si>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</si>
  <si>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</si>
  <si>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</si>
  <si>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</si>
  <si>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</si>
  <si>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</si>
  <si>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</si>
  <si>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</si>
  <si>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</si>
  <si>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</si>
  <si>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</si>
  <si>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</si>
  <si>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</si>
  <si>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</si>
  <si>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</si>
  <si>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</si>
  <si>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</si>
  <si>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</si>
  <si>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</si>
  <si>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</si>
  <si>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</si>
  <si>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</si>
  <si>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</si>
  <si>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</si>
  <si>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</si>
  <si>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</si>
  <si>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</si>
  <si>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</si>
  <si>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</si>
  <si>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</si>
  <si>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</si>
  <si>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</si>
  <si>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</si>
  <si>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</si>
  <si>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</si>
  <si>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</si>
  <si>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</si>
  <si>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</si>
  <si>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</si>
  <si>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</si>
  <si>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</si>
  <si>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</si>
  <si>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</si>
  <si>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</si>
  <si>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</si>
  <si>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</si>
  <si>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</si>
  <si>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</si>
  <si>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</si>
  <si>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</si>
  <si>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</si>
  <si>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</si>
  <si>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</si>
  <si>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</si>
  <si>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</si>
  <si>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</si>
  <si>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</si>
  <si>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</si>
  <si>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</si>
  <si>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</si>
  <si>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</si>
  <si>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</si>
  <si>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</si>
  <si>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</si>
  <si>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</si>
  <si>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</si>
  <si>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</si>
  <si>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</si>
  <si>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</si>
  <si>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</si>
  <si>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</si>
  <si>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</si>
  <si>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</si>
  <si>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</si>
  <si>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</si>
  <si>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</si>
  <si>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</si>
  <si>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</si>
  <si>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</si>
  <si>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</si>
  <si>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</si>
  <si>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</si>
  <si>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</si>
  <si>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</si>
  <si>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</si>
  <si>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</si>
  <si>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</si>
  <si>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</si>
  <si>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</si>
  <si>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</si>
  <si>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</si>
  <si>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</si>
  <si>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</si>
  <si>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</si>
  <si>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</si>
  <si>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</si>
  <si>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</si>
  <si>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</si>
  <si>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</si>
  <si>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</si>
  <si>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</si>
  <si>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</si>
  <si>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</si>
  <si>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</si>
  <si>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</si>
  <si>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</si>
  <si>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</si>
  <si>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</si>
  <si>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</si>
  <si>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</si>
  <si>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</si>
  <si>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</si>
  <si>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</si>
  <si>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</si>
  <si>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</si>
  <si>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</si>
  <si>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</si>
  <si>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</si>
  <si>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</si>
  <si>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</si>
  <si>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</si>
  <si>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</si>
  <si>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</si>
  <si>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</si>
  <si>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</si>
  <si>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</si>
  <si>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</si>
  <si>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</si>
  <si>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</si>
  <si>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</si>
  <si>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</si>
  <si>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</si>
  <si>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</si>
  <si>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</si>
  <si>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</si>
  <si>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</si>
  <si>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</si>
  <si>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</si>
  <si>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</si>
  <si>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</si>
  <si>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</si>
  <si>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</si>
  <si>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</si>
  <si>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</si>
  <si>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</si>
  <si>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</si>
  <si>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</si>
  <si>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</si>
  <si>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</si>
  <si>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</si>
  <si>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</si>
  <si>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</si>
  <si>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</si>
  <si>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</si>
  <si>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</si>
  <si>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</si>
  <si>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</si>
  <si>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</si>
  <si>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</si>
  <si>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</si>
  <si>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</si>
  <si>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</si>
  <si>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</si>
  <si>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</si>
  <si>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</si>
  <si>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</si>
  <si>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</si>
  <si>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</si>
  <si>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</si>
  <si>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</si>
  <si>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</si>
  <si>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</si>
  <si>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</si>
  <si>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</si>
  <si>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</si>
  <si>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</si>
  <si>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</si>
  <si>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</si>
  <si>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</si>
  <si>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</si>
  <si>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</si>
  <si>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</si>
  <si>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</si>
  <si>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</si>
  <si>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</si>
  <si>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</si>
  <si>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</si>
  <si>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</si>
  <si>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</si>
  <si>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</si>
  <si>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</si>
  <si>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</si>
  <si>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</si>
  <si>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</si>
  <si>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</si>
  <si>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</si>
  <si>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</si>
  <si>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</si>
  <si>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</si>
  <si>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</si>
  <si>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</si>
  <si>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</si>
  <si>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</si>
  <si>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</si>
  <si>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</si>
  <si>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</si>
  <si>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</si>
  <si>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</si>
  <si>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</si>
  <si>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</si>
  <si>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</si>
  <si>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</si>
  <si>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</si>
  <si>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</si>
  <si>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</si>
  <si>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</si>
  <si>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</si>
  <si>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</si>
  <si>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</si>
  <si>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</si>
  <si>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</si>
  <si>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</si>
  <si>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</si>
  <si>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</si>
  <si>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</si>
  <si>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</si>
  <si>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</si>
  <si>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</si>
  <si>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</si>
  <si>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</si>
  <si>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</si>
  <si>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</si>
  <si>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</si>
  <si>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</si>
  <si>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</si>
  <si>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</si>
  <si>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</si>
  <si>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</si>
  <si>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</si>
  <si>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</si>
  <si>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</si>
  <si>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</si>
  <si>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</si>
  <si>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</si>
  <si>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</si>
  <si>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</si>
  <si>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</si>
  <si>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</si>
  <si>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</si>
  <si>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</si>
  <si>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</si>
  <si>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</si>
  <si>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</si>
  <si>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</si>
  <si>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</si>
  <si>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</si>
  <si>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</si>
  <si>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</si>
  <si>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</si>
  <si>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</si>
  <si>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</si>
  <si>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</si>
  <si>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</si>
  <si>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</si>
  <si>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</si>
  <si>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</si>
  <si>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</si>
  <si>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</si>
  <si>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</si>
  <si>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</si>
  <si>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</si>
  <si>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</si>
  <si>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</si>
  <si>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</si>
  <si>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</si>
  <si>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</si>
  <si>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</si>
  <si>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</si>
  <si>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</si>
  <si>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</si>
  <si>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</si>
  <si>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</si>
  <si>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</si>
  <si>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</si>
  <si>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</si>
  <si>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</si>
  <si>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</si>
  <si>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</si>
  <si>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</si>
  <si>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</si>
  <si>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</si>
  <si>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</si>
  <si>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</si>
  <si>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</si>
  <si>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</si>
  <si>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</si>
  <si>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</si>
  <si>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</si>
  <si>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</si>
  <si>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</si>
  <si>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</si>
  <si>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</si>
  <si>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</si>
  <si>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</si>
  <si>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</si>
  <si>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</si>
  <si>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</si>
  <si>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</si>
  <si>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</si>
  <si>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</si>
  <si>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</si>
  <si>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</si>
  <si>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</si>
  <si>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</si>
  <si>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</si>
  <si>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</si>
  <si>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</si>
  <si>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</si>
  <si>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</si>
  <si>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</si>
  <si>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</si>
  <si>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</si>
  <si>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</si>
  <si>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</si>
  <si>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</si>
  <si>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</si>
  <si>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</si>
  <si>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</si>
  <si>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</si>
  <si>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</si>
  <si>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</si>
  <si>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</si>
  <si>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</si>
  <si>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</si>
  <si>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</si>
  <si>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</si>
  <si>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</si>
  <si>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</si>
  <si>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</si>
  <si>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</si>
  <si>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</si>
  <si>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</si>
  <si>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</si>
  <si>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</si>
  <si>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</si>
  <si>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</si>
  <si>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</si>
  <si>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</si>
  <si>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</si>
  <si>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</si>
  <si>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</si>
  <si>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</si>
  <si>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</si>
  <si>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</si>
  <si>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</si>
  <si>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</si>
  <si>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</si>
  <si>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</si>
  <si>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</si>
  <si>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</si>
  <si>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</si>
  <si>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</si>
  <si>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</si>
  <si>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</si>
  <si>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</si>
  <si>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</si>
  <si>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</si>
  <si>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</si>
  <si>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</si>
  <si>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</si>
  <si>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</si>
  <si>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</si>
  <si>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</si>
  <si>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</si>
  <si>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</si>
  <si>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</si>
  <si>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</si>
  <si>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</si>
  <si>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</si>
  <si>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</si>
  <si>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</si>
  <si>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</si>
  <si>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</si>
  <si>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</si>
  <si>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</si>
  <si>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</si>
  <si>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</si>
  <si>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</si>
  <si>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</si>
  <si>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</si>
  <si>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</si>
  <si>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</si>
  <si>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</si>
  <si>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</si>
  <si>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</si>
  <si>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</si>
  <si>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</si>
  <si>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</si>
  <si>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</si>
  <si>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</si>
  <si>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</si>
  <si>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</si>
  <si>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</si>
  <si>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</si>
  <si>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</si>
  <si>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</si>
  <si>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</si>
  <si>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</si>
  <si>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</si>
  <si>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</si>
  <si>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</si>
  <si>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</si>
  <si>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</si>
  <si>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</si>
  <si>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</si>
  <si>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</si>
  <si>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</si>
  <si>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</si>
  <si>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</si>
  <si>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</si>
  <si>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</si>
  <si>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</si>
  <si>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</si>
  <si>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</si>
  <si>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</si>
  <si>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</si>
  <si>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</si>
  <si>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</si>
  <si>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</si>
  <si>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</si>
  <si>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</si>
  <si>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</si>
  <si>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</si>
  <si>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</si>
  <si>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</si>
  <si>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</si>
  <si>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</si>
  <si>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</si>
  <si>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</si>
  <si>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</si>
  <si>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</si>
  <si>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</si>
  <si>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</si>
  <si>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</si>
  <si>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</si>
  <si>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</si>
  <si>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</si>
  <si>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</si>
  <si>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</si>
  <si>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</si>
  <si>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</si>
  <si>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</si>
  <si>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</si>
  <si>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</si>
  <si>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</si>
  <si>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</si>
  <si>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</si>
  <si>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</si>
  <si>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</si>
  <si>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</si>
  <si>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</si>
  <si>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</si>
  <si>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</si>
  <si>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</si>
  <si>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</si>
  <si>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</si>
  <si>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</si>
  <si>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</si>
  <si>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</si>
  <si>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</si>
  <si>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</si>
  <si>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</si>
  <si>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</si>
  <si>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</si>
  <si>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</si>
  <si>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</si>
  <si>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</si>
  <si>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</si>
  <si>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</si>
  <si>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</si>
  <si>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</si>
  <si>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</si>
  <si>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</si>
  <si>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</si>
  <si>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</si>
  <si>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</si>
  <si>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</si>
  <si>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</si>
  <si>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</si>
  <si>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</si>
  <si>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</si>
  <si>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</si>
  <si>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</si>
  <si>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</si>
  <si>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</si>
  <si>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</si>
  <si>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</si>
  <si>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</si>
  <si>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</si>
  <si>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</si>
  <si>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</si>
  <si>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</si>
  <si>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</si>
  <si>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</si>
  <si>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</si>
  <si>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</si>
  <si>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</si>
  <si>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</si>
  <si>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</si>
  <si>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</si>
  <si>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</si>
  <si>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</si>
  <si>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</si>
  <si>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</si>
  <si>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</si>
  <si>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</si>
  <si>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</si>
  <si>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</si>
  <si>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</si>
  <si>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</si>
  <si>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</si>
  <si>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</si>
  <si>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</si>
  <si>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</si>
  <si>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</si>
  <si>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</si>
  <si>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</si>
  <si>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</si>
  <si>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</si>
  <si>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</si>
  <si>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</si>
  <si>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</si>
  <si>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</si>
  <si>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</si>
  <si>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</si>
  <si>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</si>
  <si>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</si>
  <si>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</si>
  <si>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</si>
  <si>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</si>
  <si>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</si>
  <si>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</si>
  <si>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</si>
  <si>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</si>
  <si>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</si>
  <si>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</si>
  <si>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</si>
  <si>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</si>
  <si>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</si>
  <si>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</si>
  <si>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</si>
  <si>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</si>
  <si>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</si>
  <si>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</si>
  <si>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</si>
  <si>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</si>
  <si>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</si>
  <si>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</si>
  <si>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</si>
  <si>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</si>
  <si>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</si>
  <si>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</si>
  <si>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</si>
  <si>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</si>
  <si>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</si>
  <si>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</si>
  <si>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</si>
  <si>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</si>
  <si>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</si>
  <si>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</si>
  <si>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</si>
  <si>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</si>
  <si>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</si>
  <si>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</si>
  <si>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</si>
  <si>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</si>
  <si>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</si>
  <si>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</si>
  <si>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</si>
  <si>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</si>
  <si>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</si>
  <si>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</si>
  <si>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</si>
  <si>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</si>
  <si>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</si>
  <si>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</si>
  <si>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</si>
  <si>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</si>
  <si>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</si>
  <si>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</si>
  <si>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</si>
  <si>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</si>
  <si>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</si>
  <si>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</si>
  <si>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</si>
  <si>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</si>
  <si>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</si>
  <si>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</si>
  <si>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</si>
  <si>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</si>
  <si>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</si>
  <si>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</si>
  <si>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</si>
  <si>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</si>
  <si>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</si>
  <si>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</si>
  <si>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</si>
  <si>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</si>
  <si>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</si>
  <si>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</si>
  <si>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</si>
  <si>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</si>
  <si>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</si>
  <si>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</si>
  <si>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</si>
  <si>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</si>
  <si>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</si>
  <si>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</si>
  <si>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</si>
  <si>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</si>
  <si>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</si>
  <si>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</si>
  <si>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</si>
  <si>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</si>
  <si>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</si>
  <si>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</si>
  <si>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</si>
  <si>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</si>
  <si>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</si>
  <si>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</si>
  <si>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</si>
  <si>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</si>
  <si>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</si>
  <si>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</si>
  <si>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</si>
  <si>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</si>
  <si>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</si>
  <si>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</si>
  <si>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</si>
  <si>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</si>
  <si>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</si>
  <si>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</si>
  <si>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</si>
  <si>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</si>
  <si>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</si>
  <si>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</si>
  <si>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</si>
  <si>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</si>
  <si>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</si>
  <si>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</si>
  <si>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</si>
  <si>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</si>
  <si>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</si>
  <si>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</si>
  <si>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</si>
  <si>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</si>
  <si>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</si>
  <si>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</si>
  <si>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</si>
  <si>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</si>
  <si>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</si>
  <si>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</si>
  <si>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</si>
  <si>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</si>
  <si>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</si>
  <si>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</si>
  <si>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</si>
  <si>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</si>
  <si>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</si>
  <si>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</si>
  <si>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</si>
  <si>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</si>
  <si>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</si>
  <si>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</si>
  <si>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</si>
  <si>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</si>
  <si>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</si>
  <si>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</si>
  <si>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</si>
  <si>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</si>
  <si>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</si>
  <si>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</si>
  <si>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</si>
  <si>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</si>
  <si>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</si>
  <si>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</si>
  <si>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</si>
  <si>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</si>
  <si>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</si>
  <si>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</si>
  <si>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</si>
  <si>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</si>
  <si>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</si>
  <si>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</si>
  <si>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</si>
  <si>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</si>
  <si>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</si>
  <si>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</si>
  <si>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</si>
  <si>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</si>
  <si>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</si>
  <si>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</si>
  <si>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</si>
  <si>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</si>
  <si>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</si>
  <si>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</si>
  <si>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</si>
  <si>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</si>
  <si>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</si>
  <si>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</si>
  <si>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</si>
  <si>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</si>
  <si>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</si>
  <si>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</si>
  <si>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</si>
  <si>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</si>
  <si>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</si>
  <si>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</si>
  <si>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</si>
  <si>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</si>
  <si>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</si>
  <si>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</si>
  <si>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</si>
  <si>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</si>
  <si>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</si>
  <si>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</si>
  <si>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</si>
  <si>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</si>
  <si>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</si>
  <si>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</si>
  <si>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</si>
  <si>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</si>
  <si>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</si>
  <si>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</si>
  <si>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</si>
  <si>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</si>
  <si>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</si>
  <si>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</si>
  <si>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</si>
  <si>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</si>
  <si>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</si>
  <si>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</si>
  <si>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</si>
  <si>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</si>
  <si>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</si>
  <si>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</si>
  <si>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</si>
  <si>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</si>
  <si>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</si>
  <si>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</si>
  <si>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</si>
  <si>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</si>
  <si>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</si>
  <si>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</si>
  <si>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</si>
  <si>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</si>
  <si>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</si>
  <si>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</si>
  <si>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</si>
  <si>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</si>
  <si>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</si>
  <si>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</si>
  <si>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</si>
  <si>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</si>
  <si>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</si>
  <si>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</si>
  <si>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</si>
  <si>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</si>
  <si>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</si>
  <si>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</si>
  <si>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</si>
  <si>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</si>
  <si>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</si>
  <si>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</si>
  <si>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</si>
  <si>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</si>
  <si>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</si>
  <si>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</si>
  <si>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</si>
  <si>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</si>
  <si>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</si>
  <si>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</si>
  <si>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</si>
  <si>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</si>
  <si>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</si>
  <si>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</si>
  <si>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</si>
  <si>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</si>
  <si>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</si>
  <si>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</si>
  <si>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</si>
  <si>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</si>
  <si>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</si>
  <si>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</si>
  <si>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</si>
  <si>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</si>
  <si>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</si>
  <si>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</si>
  <si>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</si>
  <si>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</si>
  <si>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</si>
  <si>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</si>
  <si>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</si>
  <si>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</si>
  <si>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</si>
  <si>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</si>
  <si>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</si>
  <si>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</si>
  <si>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</si>
  <si>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</si>
  <si>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</si>
  <si>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</si>
  <si>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</si>
  <si>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</si>
  <si>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</si>
  <si>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</si>
  <si>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</si>
  <si>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</si>
  <si>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</si>
  <si>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</si>
  <si>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</si>
  <si>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</si>
  <si>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</si>
  <si>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</si>
  <si>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</si>
  <si>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</si>
  <si>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</si>
  <si>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</si>
  <si>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</si>
  <si>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</si>
  <si>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</si>
  <si>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</si>
  <si>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</si>
  <si>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</si>
  <si>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</si>
  <si>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</si>
  <si>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</si>
  <si>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</si>
  <si>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</si>
  <si>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</si>
  <si>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</si>
  <si>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</si>
  <si>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</si>
  <si>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</si>
  <si>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</si>
  <si>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</si>
  <si>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</si>
  <si>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</si>
  <si>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</si>
  <si>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</si>
  <si>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</si>
  <si>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</si>
  <si>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</si>
  <si>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</si>
  <si>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</si>
  <si>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</si>
  <si>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</si>
  <si>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</si>
  <si>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</si>
  <si>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</si>
  <si>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</si>
  <si>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</si>
  <si>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</si>
  <si>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</si>
  <si>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</si>
  <si>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</si>
  <si>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</si>
  <si>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</si>
  <si>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</si>
  <si>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</si>
  <si>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</si>
  <si>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</si>
  <si>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</si>
  <si>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</si>
  <si>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</si>
  <si>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</si>
  <si>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</si>
  <si>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</si>
  <si>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</si>
  <si>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</si>
  <si>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</si>
  <si>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</si>
  <si>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</si>
  <si>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</si>
  <si>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</si>
  <si>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</si>
  <si>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</si>
  <si>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</si>
  <si>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</si>
  <si>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</si>
  <si>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</si>
  <si>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</si>
  <si>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</si>
  <si>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</si>
  <si>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</si>
  <si>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</si>
  <si>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</si>
  <si>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</si>
  <si>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</si>
  <si>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</si>
  <si>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</si>
  <si>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</si>
  <si>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</si>
  <si>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</si>
  <si>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</si>
  <si>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</si>
  <si>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</si>
  <si>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</si>
  <si>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</si>
  <si>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</si>
  <si>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</si>
  <si>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</si>
  <si>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</si>
  <si>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</si>
  <si>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</si>
  <si>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</si>
  <si>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</si>
  <si>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</si>
  <si>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</si>
  <si>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</si>
  <si>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</si>
  <si>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</si>
  <si>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</si>
  <si>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</si>
  <si>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</si>
  <si>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</si>
  <si>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</si>
  <si>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</si>
  <si>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</si>
  <si>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</si>
  <si>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</si>
  <si>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</si>
  <si>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</si>
  <si>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</si>
  <si>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</si>
  <si>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</si>
  <si>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</si>
  <si>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</si>
  <si>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</si>
  <si>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</si>
  <si>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</si>
  <si>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</si>
  <si>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</si>
  <si>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</si>
  <si>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</si>
  <si>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</si>
  <si>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</si>
  <si>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</si>
  <si>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</si>
  <si>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</si>
  <si>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</si>
  <si>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</si>
  <si>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</si>
  <si>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</si>
  <si>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</si>
  <si>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</si>
  <si>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</si>
  <si>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</si>
  <si>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</si>
  <si>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</si>
  <si>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</si>
  <si>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</si>
  <si>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</si>
  <si>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</si>
  <si>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</si>
  <si>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</si>
  <si>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</si>
  <si>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</si>
  <si>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</si>
  <si>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</si>
  <si>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</si>
  <si>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</si>
  <si>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</si>
  <si>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</si>
  <si>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</si>
  <si>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</si>
  <si>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</si>
  <si>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</si>
  <si>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</si>
  <si>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</si>
  <si>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</si>
  <si>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</si>
  <si>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</si>
  <si>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</si>
  <si>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</si>
  <si>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</si>
  <si>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</si>
  <si>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</si>
  <si>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</si>
  <si>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</si>
  <si>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</si>
  <si>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</si>
  <si>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</si>
  <si>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</si>
  <si>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</si>
  <si>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</si>
  <si>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</si>
  <si>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</si>
  <si>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</si>
  <si>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</si>
  <si>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</si>
  <si>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</si>
  <si>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</si>
  <si>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</si>
  <si>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</si>
  <si>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</si>
  <si>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</si>
  <si>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</si>
  <si>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</si>
  <si>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</si>
  <si>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</si>
  <si>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</si>
  <si>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</si>
  <si>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</si>
  <si>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</si>
  <si>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</si>
  <si>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</si>
  <si>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</si>
  <si>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</si>
  <si>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</si>
  <si>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</si>
  <si>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</si>
  <si>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</si>
  <si>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</si>
  <si>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</si>
  <si>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</si>
  <si>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</si>
  <si>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</si>
  <si>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</si>
  <si>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</si>
  <si>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</si>
  <si>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</si>
  <si>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</si>
  <si>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</si>
  <si>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</si>
  <si>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</si>
  <si>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</si>
  <si>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</si>
  <si>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</si>
  <si>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</si>
  <si>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</si>
  <si>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</si>
  <si>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</si>
  <si>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</si>
  <si>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</si>
  <si>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</si>
  <si>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</si>
  <si>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</si>
  <si>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</si>
  <si>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</si>
  <si>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</si>
  <si>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</si>
  <si>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</si>
  <si>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</si>
  <si>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</si>
  <si>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</si>
  <si>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</si>
  <si>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</si>
  <si>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</si>
  <si>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</si>
  <si>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</si>
  <si>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</si>
  <si>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</si>
  <si>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</si>
  <si>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</si>
  <si>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</si>
  <si>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</si>
  <si>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</si>
  <si>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</si>
  <si>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</si>
  <si>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</si>
  <si>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</si>
  <si>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</si>
  <si>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</si>
  <si>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</si>
  <si>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</si>
  <si>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</si>
  <si>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</si>
  <si>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</si>
  <si>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</si>
  <si>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</si>
  <si>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</si>
  <si>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</si>
  <si>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</si>
  <si>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</si>
  <si>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</si>
  <si>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</si>
  <si>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</si>
  <si>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</si>
  <si>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</si>
  <si>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</si>
  <si>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</si>
  <si>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</si>
  <si>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</si>
  <si>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</si>
  <si>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</si>
  <si>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</si>
  <si>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</si>
  <si>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</si>
  <si>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</si>
  <si>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</si>
  <si>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</si>
  <si>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</si>
  <si>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</si>
  <si>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</si>
  <si>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</si>
  <si>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</si>
  <si>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</si>
  <si>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</si>
  <si>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</si>
  <si>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</si>
  <si>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</si>
  <si>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</si>
  <si>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</si>
  <si>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</si>
  <si>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</si>
  <si>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</si>
  <si>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</si>
  <si>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</si>
  <si>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</si>
  <si>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</si>
  <si>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</si>
  <si>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</si>
  <si>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</si>
  <si>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</si>
  <si>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</si>
  <si>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</si>
  <si>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</si>
  <si>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</si>
  <si>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</si>
  <si>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</si>
  <si>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</si>
  <si>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</si>
  <si>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</si>
  <si>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</si>
  <si>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</si>
  <si>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</si>
  <si>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</si>
  <si>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</si>
  <si>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</si>
  <si>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</si>
  <si>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</si>
  <si>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</si>
  <si>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</si>
  <si>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</si>
  <si>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</si>
  <si>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</si>
  <si>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</si>
  <si>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</si>
  <si>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</si>
  <si>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</si>
  <si>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</si>
  <si>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</si>
  <si>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</si>
  <si>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</si>
  <si>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</si>
  <si>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</si>
  <si>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</si>
  <si>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</si>
  <si>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</si>
  <si>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</si>
  <si>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</si>
  <si>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</si>
  <si>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</si>
  <si>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</si>
  <si>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</si>
  <si>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</si>
  <si>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</si>
  <si>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</si>
  <si>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</si>
  <si>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</si>
  <si>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</si>
  <si>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</si>
  <si>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</si>
  <si>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</si>
  <si>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</si>
  <si>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</si>
  <si>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</si>
  <si>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</si>
  <si>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</si>
  <si>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</si>
  <si>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</si>
  <si>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</si>
  <si>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</si>
  <si>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</si>
  <si>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</si>
  <si>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</si>
  <si>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</si>
  <si>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</si>
  <si>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</si>
  <si>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</si>
  <si>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</si>
  <si>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</si>
  <si>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</si>
  <si>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</si>
  <si>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</si>
  <si>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</si>
  <si>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</si>
  <si>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</si>
  <si>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</si>
  <si>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</si>
  <si>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</si>
  <si>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</si>
  <si>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</si>
  <si>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</si>
  <si>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</si>
  <si>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</si>
  <si>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</si>
  <si>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</si>
  <si>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SE0005562956</t>
  </si>
  <si>
    <t>Jonkopings Kommun</t>
  </si>
  <si>
    <t xml:space="preserve">JOKO 13 </t>
  </si>
  <si>
    <t>JOKO_13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</si>
</sst>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E2" sqref="E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ht="13.15"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ht="13.15"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ht="13.15"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ht="13.15"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ht="13.15"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ht="13.15"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ht="13.15"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ht="13.15"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ht="13.15"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ht="13.15"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ht="13.15"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5"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5"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5"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5"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P7" activePane="bottomRight" state="frozen"/>
      <selection pane="topRight" activeCell="E1" sqref="E1"/>
      <selection pane="bottomLeft" activeCell="A7" sqref="A7"/>
      <selection pane="bottomRight" activeCell="Q15" sqref="Q14:Q15"/>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2.42578125" style="79" bestFit="1"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18</v>
      </c>
      <c r="B2" s="64" t="s">
        <v>348</v>
      </c>
      <c r="C2" s="64" t="s">
        <v>1409</v>
      </c>
      <c r="D2" s="64" t="s">
        <v>22</v>
      </c>
      <c r="E2" s="65" t="s">
        <v>35</v>
      </c>
      <c r="F2" s="64" t="s">
        <v>346</v>
      </c>
      <c r="G2" s="4">
        <v>41607</v>
      </c>
      <c r="H2" s="95" t="str">
        <f>IF(C2="-","",VLOOKUP(C2,CouponBondIssuersTable,2,0))</f>
        <v>JOKO</v>
      </c>
      <c r="I2" s="95" t="s">
        <v>22</v>
      </c>
      <c r="J2" s="95" t="s">
        <v>1304</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1413</v>
      </c>
      <c r="B7" s="83" t="s">
        <v>1412</v>
      </c>
      <c r="C7" s="64">
        <v>13</v>
      </c>
      <c r="D7" s="64" t="s">
        <v>1411</v>
      </c>
      <c r="E7" s="65">
        <v>1000000</v>
      </c>
      <c r="F7" s="64" t="s">
        <v>35</v>
      </c>
      <c r="G7" s="64" t="s">
        <v>420</v>
      </c>
      <c r="H7" s="64" t="s">
        <v>1169</v>
      </c>
      <c r="I7" s="84">
        <v>0.32900000000000001</v>
      </c>
      <c r="J7" s="64">
        <v>4</v>
      </c>
      <c r="K7" s="4">
        <v>41698</v>
      </c>
      <c r="L7" s="4">
        <v>43432</v>
      </c>
      <c r="M7" s="4" t="s">
        <v>1166</v>
      </c>
      <c r="N7" s="51" t="s">
        <v>425</v>
      </c>
      <c r="O7" s="65">
        <v>160000000</v>
      </c>
      <c r="P7" s="4">
        <v>41607</v>
      </c>
      <c r="Q7" s="4">
        <f>IF(P7&lt;&gt;"",P7,"")</f>
        <v>41607</v>
      </c>
      <c r="R7" s="4">
        <v>43432</v>
      </c>
      <c r="S7" s="4">
        <v>43425</v>
      </c>
      <c r="T7" s="85" t="s">
        <v>1414</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ht="13.15"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ht="13.15"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ht="13.15"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ht="13.15"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ht="13.15"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ht="13.15"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ht="13.15"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ht="13.15"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ht="13.15"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ht="13.15"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ht="13.15"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ht="14.45"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ht="14.45"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ht="14.45"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ht="14.45"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ht="14.45"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ht="14.45"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ht="14.45"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ht="14.45"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ht="14.45"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ht="14.45"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ht="14.45" x14ac:dyDescent="0.3">
      <c r="Y109" s="228" t="s">
        <v>592</v>
      </c>
      <c r="Z109" s="229" t="s">
        <v>593</v>
      </c>
    </row>
    <row r="110" spans="25:26" ht="14.45" x14ac:dyDescent="0.3">
      <c r="Y110" s="228" t="s">
        <v>554</v>
      </c>
      <c r="Z110" s="229" t="s">
        <v>555</v>
      </c>
    </row>
    <row r="111" spans="25:26" ht="14.45" x14ac:dyDescent="0.3">
      <c r="Y111" s="228" t="s">
        <v>1245</v>
      </c>
      <c r="Z111" s="229" t="s">
        <v>1246</v>
      </c>
    </row>
    <row r="112" spans="25:26" ht="14.45" x14ac:dyDescent="0.3">
      <c r="Y112" s="228" t="s">
        <v>216</v>
      </c>
      <c r="Z112" s="229" t="s">
        <v>26</v>
      </c>
    </row>
    <row r="113" spans="25:26" ht="14.45" x14ac:dyDescent="0.3">
      <c r="Y113" s="228" t="s">
        <v>556</v>
      </c>
      <c r="Z113" s="229" t="s">
        <v>557</v>
      </c>
    </row>
    <row r="114" spans="25:26" x14ac:dyDescent="0.25">
      <c r="Y114" s="228" t="s">
        <v>558</v>
      </c>
      <c r="Z114" s="229" t="s">
        <v>594</v>
      </c>
    </row>
    <row r="115" spans="25:26" ht="14.45" x14ac:dyDescent="0.3">
      <c r="Y115" s="228" t="s">
        <v>559</v>
      </c>
      <c r="Z115" s="229" t="s">
        <v>595</v>
      </c>
    </row>
    <row r="116" spans="25:26" ht="14.45" x14ac:dyDescent="0.3">
      <c r="Y116" s="228" t="s">
        <v>1238</v>
      </c>
      <c r="Z116" s="229" t="s">
        <v>1239</v>
      </c>
    </row>
    <row r="117" spans="25:26" ht="14.45" x14ac:dyDescent="0.3">
      <c r="Y117" s="228" t="s">
        <v>560</v>
      </c>
      <c r="Z117" s="229" t="s">
        <v>596</v>
      </c>
    </row>
    <row r="118" spans="25:26" ht="14.45" x14ac:dyDescent="0.3">
      <c r="Y118" s="228" t="s">
        <v>461</v>
      </c>
      <c r="Z118" s="229" t="s">
        <v>22</v>
      </c>
    </row>
    <row r="119" spans="25:26" ht="14.45" x14ac:dyDescent="0.3">
      <c r="Y119" s="228" t="s">
        <v>561</v>
      </c>
      <c r="Z119" s="229" t="s">
        <v>597</v>
      </c>
    </row>
    <row r="120" spans="25:26" x14ac:dyDescent="0.25">
      <c r="Y120" s="228" t="s">
        <v>562</v>
      </c>
      <c r="Z120" s="229" t="s">
        <v>563</v>
      </c>
    </row>
    <row r="121" spans="25:26" ht="14.45" x14ac:dyDescent="0.3">
      <c r="Y121" s="228" t="s">
        <v>225</v>
      </c>
      <c r="Z121" s="229" t="s">
        <v>1252</v>
      </c>
    </row>
    <row r="122" spans="25:26" ht="14.45" x14ac:dyDescent="0.3">
      <c r="Y122" s="228" t="s">
        <v>472</v>
      </c>
      <c r="Z122" s="229" t="s">
        <v>319</v>
      </c>
    </row>
    <row r="123" spans="25:26" ht="14.45" x14ac:dyDescent="0.3">
      <c r="Y123" s="228" t="s">
        <v>471</v>
      </c>
      <c r="Z123" s="229" t="s">
        <v>276</v>
      </c>
    </row>
    <row r="124" spans="25:26" ht="14.45" x14ac:dyDescent="0.3">
      <c r="Y124" s="228" t="s">
        <v>1156</v>
      </c>
      <c r="Z124" s="229" t="s">
        <v>1157</v>
      </c>
    </row>
    <row r="125" spans="25:26" ht="14.45" x14ac:dyDescent="0.3">
      <c r="Y125" s="228" t="s">
        <v>564</v>
      </c>
      <c r="Z125" s="229" t="s">
        <v>565</v>
      </c>
    </row>
    <row r="126" spans="25:26" ht="14.45" x14ac:dyDescent="0.3">
      <c r="Y126" s="228" t="s">
        <v>1194</v>
      </c>
      <c r="Z126" s="229" t="s">
        <v>1193</v>
      </c>
    </row>
    <row r="127" spans="25:26" x14ac:dyDescent="0.25">
      <c r="Y127" s="228" t="s">
        <v>566</v>
      </c>
      <c r="Z127" s="229" t="s">
        <v>567</v>
      </c>
    </row>
    <row r="128" spans="25:26" ht="14.45" x14ac:dyDescent="0.3">
      <c r="Y128" s="228" t="s">
        <v>460</v>
      </c>
      <c r="Z128" s="229" t="s">
        <v>312</v>
      </c>
    </row>
    <row r="129" spans="25:26" ht="14.45" x14ac:dyDescent="0.3">
      <c r="Y129" s="228" t="s">
        <v>459</v>
      </c>
      <c r="Z129" s="229" t="s">
        <v>27</v>
      </c>
    </row>
    <row r="130" spans="25:26" ht="14.45" x14ac:dyDescent="0.3">
      <c r="Y130" s="228" t="s">
        <v>568</v>
      </c>
      <c r="Z130" s="229" t="s">
        <v>569</v>
      </c>
    </row>
    <row r="131" spans="25:26" ht="14.45" x14ac:dyDescent="0.3">
      <c r="Y131" s="228" t="s">
        <v>1247</v>
      </c>
      <c r="Z131" s="229" t="s">
        <v>1248</v>
      </c>
    </row>
    <row r="132" spans="25:26" ht="14.45" x14ac:dyDescent="0.3">
      <c r="Y132" s="228" t="s">
        <v>1282</v>
      </c>
      <c r="Z132" s="229" t="s">
        <v>1285</v>
      </c>
    </row>
    <row r="133" spans="25:26" ht="14.45" x14ac:dyDescent="0.3">
      <c r="Y133" s="228" t="s">
        <v>570</v>
      </c>
      <c r="Z133" s="229" t="s">
        <v>389</v>
      </c>
    </row>
    <row r="134" spans="25:26" ht="14.45" x14ac:dyDescent="0.3">
      <c r="Y134" s="228" t="s">
        <v>1297</v>
      </c>
      <c r="Z134" s="229" t="s">
        <v>1298</v>
      </c>
    </row>
    <row r="135" spans="25:26" ht="14.45" x14ac:dyDescent="0.3">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ht="14.45" x14ac:dyDescent="0.3">
      <c r="B55" s="117" t="s">
        <v>576</v>
      </c>
      <c r="C55" s="117" t="s">
        <v>616</v>
      </c>
      <c r="D55" s="117"/>
    </row>
    <row r="56" spans="2:4" ht="14.45" x14ac:dyDescent="0.3">
      <c r="B56" s="117" t="s">
        <v>577</v>
      </c>
      <c r="C56" s="117" t="s">
        <v>616</v>
      </c>
      <c r="D56" s="117"/>
    </row>
    <row r="57" spans="2:4" ht="14.45" x14ac:dyDescent="0.3">
      <c r="B57" s="117" t="s">
        <v>17</v>
      </c>
      <c r="C57" s="117" t="s">
        <v>623</v>
      </c>
      <c r="D57" s="117"/>
    </row>
    <row r="58" spans="2:4" ht="14.45" x14ac:dyDescent="0.3">
      <c r="B58" s="117" t="s">
        <v>249</v>
      </c>
      <c r="C58" s="117"/>
      <c r="D58" s="117" t="s">
        <v>625</v>
      </c>
    </row>
    <row r="59" spans="2:4" ht="14.45"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ht="14.45" x14ac:dyDescent="0.3">
      <c r="A41" t="s">
        <v>1025</v>
      </c>
      <c r="B41" s="117" t="s">
        <v>964</v>
      </c>
      <c r="G41" s="117" t="s">
        <v>604</v>
      </c>
      <c r="J41" s="117" t="s">
        <v>1150</v>
      </c>
      <c r="M41" s="117"/>
    </row>
    <row r="42" spans="1:13" ht="14.45" x14ac:dyDescent="0.3">
      <c r="A42" t="s">
        <v>1026</v>
      </c>
      <c r="B42" s="117" t="s">
        <v>965</v>
      </c>
      <c r="G42" s="117" t="s">
        <v>111</v>
      </c>
      <c r="J42" s="117" t="s">
        <v>1150</v>
      </c>
    </row>
    <row r="43" spans="1:13" ht="14.45" x14ac:dyDescent="0.3">
      <c r="A43" t="s">
        <v>1027</v>
      </c>
      <c r="B43" s="117" t="s">
        <v>966</v>
      </c>
      <c r="G43" s="117" t="s">
        <v>113</v>
      </c>
      <c r="J43" s="117" t="s">
        <v>1150</v>
      </c>
    </row>
    <row r="44" spans="1:13" ht="14.45" x14ac:dyDescent="0.3">
      <c r="A44" s="227" t="s">
        <v>1028</v>
      </c>
      <c r="B44" s="227" t="s">
        <v>967</v>
      </c>
      <c r="G44" s="117" t="s">
        <v>115</v>
      </c>
      <c r="J44" s="117" t="s">
        <v>1150</v>
      </c>
    </row>
    <row r="45" spans="1:13" ht="14.45" x14ac:dyDescent="0.3">
      <c r="A45" t="s">
        <v>1121</v>
      </c>
      <c r="B45" s="117" t="s">
        <v>1120</v>
      </c>
      <c r="G45" s="117" t="s">
        <v>117</v>
      </c>
      <c r="J45" s="117" t="s">
        <v>1150</v>
      </c>
    </row>
    <row r="46" spans="1:13" ht="14.45" x14ac:dyDescent="0.3">
      <c r="A46" t="s">
        <v>1029</v>
      </c>
      <c r="B46" s="117" t="s">
        <v>968</v>
      </c>
      <c r="G46" s="117" t="s">
        <v>119</v>
      </c>
      <c r="J46" s="117" t="s">
        <v>1150</v>
      </c>
    </row>
    <row r="47" spans="1:13" ht="14.45" x14ac:dyDescent="0.3">
      <c r="A47" t="s">
        <v>1030</v>
      </c>
      <c r="B47" s="86" t="s">
        <v>969</v>
      </c>
      <c r="G47" s="117" t="s">
        <v>121</v>
      </c>
      <c r="J47" s="117" t="s">
        <v>1150</v>
      </c>
    </row>
    <row r="48" spans="1:13" ht="14.45" x14ac:dyDescent="0.3">
      <c r="A48" s="117" t="s">
        <v>1093</v>
      </c>
      <c r="B48" s="86" t="s">
        <v>1097</v>
      </c>
      <c r="G48" s="117" t="s">
        <v>124</v>
      </c>
      <c r="J48" s="117" t="s">
        <v>1150</v>
      </c>
    </row>
    <row r="49" spans="1:11" ht="14.45" x14ac:dyDescent="0.3">
      <c r="A49" s="117" t="s">
        <v>1094</v>
      </c>
      <c r="B49" s="86" t="s">
        <v>1098</v>
      </c>
      <c r="G49" s="117" t="s">
        <v>126</v>
      </c>
      <c r="J49" s="117" t="s">
        <v>1150</v>
      </c>
    </row>
    <row r="50" spans="1:11" ht="14.45" x14ac:dyDescent="0.3">
      <c r="A50" s="227" t="s">
        <v>1142</v>
      </c>
      <c r="B50" s="227" t="s">
        <v>1151</v>
      </c>
      <c r="G50" s="117" t="s">
        <v>128</v>
      </c>
      <c r="J50" s="227"/>
      <c r="K50" s="117"/>
    </row>
    <row r="51" spans="1:11" ht="14.45" x14ac:dyDescent="0.3">
      <c r="A51" s="227" t="s">
        <v>1031</v>
      </c>
      <c r="B51" s="227" t="s">
        <v>1049</v>
      </c>
      <c r="G51" s="117" t="s">
        <v>130</v>
      </c>
      <c r="J51" s="227"/>
      <c r="K51" s="117"/>
    </row>
    <row r="52" spans="1:11" ht="14.45" x14ac:dyDescent="0.3">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4.45" x14ac:dyDescent="0.3">
      <c r="S50" s="117" t="s">
        <v>102</v>
      </c>
      <c r="T50" s="117" t="s">
        <v>1006</v>
      </c>
    </row>
    <row r="51" spans="19:20" ht="14.45" x14ac:dyDescent="0.3">
      <c r="S51" s="117" t="s">
        <v>197</v>
      </c>
      <c r="T51" s="117" t="s">
        <v>1005</v>
      </c>
    </row>
    <row r="52" spans="19:20" ht="14.45" x14ac:dyDescent="0.3">
      <c r="S52" s="117" t="s">
        <v>937</v>
      </c>
      <c r="T52" s="117" t="s">
        <v>990</v>
      </c>
    </row>
    <row r="53" spans="19:20" ht="14.45" x14ac:dyDescent="0.3">
      <c r="S53" s="117" t="s">
        <v>939</v>
      </c>
      <c r="T53" s="117" t="s">
        <v>993</v>
      </c>
    </row>
    <row r="54" spans="19:20" ht="14.45" x14ac:dyDescent="0.3">
      <c r="S54" s="117" t="s">
        <v>941</v>
      </c>
      <c r="T54" s="117" t="s">
        <v>992</v>
      </c>
    </row>
    <row r="55" spans="19:20" ht="14.45" x14ac:dyDescent="0.3">
      <c r="S55" s="117" t="s">
        <v>943</v>
      </c>
      <c r="T55" s="117" t="s">
        <v>989</v>
      </c>
    </row>
    <row r="56" spans="19:20" ht="14.45" x14ac:dyDescent="0.3">
      <c r="S56" s="117" t="s">
        <v>945</v>
      </c>
      <c r="T56" s="117" t="s">
        <v>991</v>
      </c>
    </row>
    <row r="57" spans="19:20" ht="14.45" x14ac:dyDescent="0.3">
      <c r="S57" s="117" t="s">
        <v>947</v>
      </c>
      <c r="T57" s="117" t="s">
        <v>981</v>
      </c>
    </row>
    <row r="58" spans="19:20" ht="14.45" x14ac:dyDescent="0.3">
      <c r="S58" s="117" t="s">
        <v>949</v>
      </c>
      <c r="T58" s="117" t="s">
        <v>979</v>
      </c>
    </row>
    <row r="59" spans="19:20" ht="14.45" x14ac:dyDescent="0.3">
      <c r="S59" s="117" t="s">
        <v>951</v>
      </c>
      <c r="T59" s="117" t="s">
        <v>980</v>
      </c>
    </row>
    <row r="60" spans="19:20" ht="14.45" x14ac:dyDescent="0.3">
      <c r="S60" s="117" t="s">
        <v>953</v>
      </c>
      <c r="T60" s="117" t="s">
        <v>1001</v>
      </c>
    </row>
    <row r="61" spans="19:20" ht="14.45" x14ac:dyDescent="0.3">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Eva Norling</cp:lastModifiedBy>
  <cp:lastPrinted>2012-09-17T12:56:27Z</cp:lastPrinted>
  <dcterms:created xsi:type="dcterms:W3CDTF">2010-06-11T13:43:43Z</dcterms:created>
  <dcterms:modified xsi:type="dcterms:W3CDTF">2013-11-28T09:54:40Z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