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<sst xmlns="http://schemas.openxmlformats.org/spreadsheetml/2006/main" count="2476" uniqueCount="1415">
  <si>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</si>
  <si>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</si>
  <si>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</si>
  <si>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</si>
  <si>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</si>
  <si>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</si>
  <si>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</si>
  <si>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</si>
  <si>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</si>
  <si>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</si>
  <si>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</si>
  <si>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</si>
  <si>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</si>
  <si>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</si>
  <si>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</si>
  <si>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</si>
  <si>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</si>
  <si>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</si>
  <si>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</si>
  <si>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</si>
  <si>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</si>
  <si>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</si>
  <si>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</si>
  <si>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</si>
  <si>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</si>
  <si>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</si>
  <si>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</si>
  <si>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</si>
  <si>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</si>
  <si>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</si>
  <si>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</si>
  <si>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</si>
  <si>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</si>
  <si>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</si>
  <si>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</si>
  <si>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</si>
  <si>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</si>
  <si>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</si>
  <si>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</si>
  <si>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</si>
  <si>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</si>
  <si>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</si>
  <si>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</si>
  <si>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</si>
  <si>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</si>
  <si>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</si>
  <si>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</si>
  <si>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</si>
  <si>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</si>
  <si>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</si>
  <si>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</si>
  <si>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</si>
  <si>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</si>
  <si>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</si>
  <si>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</si>
  <si>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</si>
  <si>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</si>
  <si>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</si>
  <si>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</si>
  <si>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</si>
  <si>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</si>
  <si>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</si>
  <si>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</si>
  <si>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</si>
  <si>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</si>
  <si>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</si>
  <si>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</si>
  <si>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</si>
  <si>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</si>
  <si>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</si>
  <si>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</si>
  <si>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</si>
  <si>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</si>
  <si>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</si>
  <si>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</si>
  <si>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</si>
  <si>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</si>
  <si>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</si>
  <si>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</si>
  <si>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</si>
  <si>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</si>
  <si>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</si>
  <si>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</si>
  <si>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</si>
  <si>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</si>
  <si>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</si>
  <si>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</si>
  <si>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</si>
  <si>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</si>
  <si>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</si>
  <si>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</si>
  <si>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</si>
  <si>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</si>
  <si>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</si>
  <si>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</si>
  <si>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</si>
  <si>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</si>
  <si>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</si>
  <si>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</si>
  <si>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</si>
  <si>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</si>
  <si>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</si>
  <si>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</si>
  <si>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</si>
  <si>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</si>
  <si>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</si>
  <si>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</si>
  <si>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</si>
  <si>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</si>
  <si>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</si>
  <si>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</si>
  <si>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</si>
  <si>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</si>
  <si>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</si>
  <si>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</si>
  <si>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</si>
  <si>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</si>
  <si>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</si>
  <si>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</si>
  <si>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</si>
  <si>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</si>
  <si>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</si>
  <si>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</si>
  <si>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</si>
  <si>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</si>
  <si>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</si>
  <si>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</si>
  <si>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</si>
  <si>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</si>
  <si>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</si>
  <si>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</si>
  <si>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</si>
  <si>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</si>
  <si>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</si>
  <si>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</si>
  <si>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</si>
  <si>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</si>
  <si>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</si>
  <si>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</si>
  <si>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</si>
  <si>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</si>
  <si>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</si>
  <si>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</si>
  <si>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</si>
  <si>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</si>
  <si>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</si>
  <si>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</si>
  <si>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</si>
  <si>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</si>
  <si>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</si>
  <si>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</si>
  <si>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</si>
  <si>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</si>
  <si>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</si>
  <si>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</si>
  <si>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</si>
  <si>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</si>
  <si>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</si>
  <si>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</si>
  <si>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</si>
  <si>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</si>
  <si>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</si>
  <si>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</si>
  <si>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</si>
  <si>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</si>
  <si>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</si>
  <si>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</si>
  <si>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</si>
  <si>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</si>
  <si>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</si>
  <si>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</si>
  <si>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</si>
  <si>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</si>
  <si>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</si>
  <si>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</si>
  <si>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</si>
  <si>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</si>
  <si>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</si>
  <si>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</si>
  <si>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</si>
  <si>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</si>
  <si>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</si>
  <si>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</si>
  <si>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</si>
  <si>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</si>
  <si>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</si>
  <si>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</si>
  <si>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</si>
  <si>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</si>
  <si>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</si>
  <si>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</si>
  <si>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</si>
  <si>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</si>
  <si>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</si>
  <si>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</si>
  <si>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</si>
  <si>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</si>
  <si>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</si>
  <si>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</si>
  <si>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</si>
  <si>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</si>
  <si>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</si>
  <si>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</si>
  <si>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</si>
  <si>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</si>
  <si>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</si>
  <si>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</si>
  <si>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</si>
  <si>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</si>
  <si>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</si>
  <si>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</si>
  <si>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</si>
  <si>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</si>
  <si>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</si>
  <si>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</si>
  <si>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</si>
  <si>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</si>
  <si>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</si>
  <si>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</si>
  <si>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</si>
  <si>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</si>
  <si>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</si>
  <si>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</si>
  <si>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</si>
  <si>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</si>
  <si>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</si>
  <si>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</si>
  <si>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</si>
  <si>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</si>
  <si>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</si>
  <si>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</si>
  <si>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</si>
  <si>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</si>
  <si>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</si>
  <si>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</si>
  <si>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</si>
  <si>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</si>
  <si>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</si>
  <si>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</si>
  <si>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</si>
  <si>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</si>
  <si>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</si>
  <si>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</si>
  <si>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</si>
  <si>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</si>
  <si>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</si>
  <si>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</si>
  <si>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</si>
  <si>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</si>
  <si>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</si>
  <si>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</si>
  <si>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</si>
  <si>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</si>
  <si>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</si>
  <si>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</si>
  <si>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</si>
  <si>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</si>
  <si>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</si>
  <si>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</si>
  <si>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</si>
  <si>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</si>
  <si>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</si>
  <si>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</si>
  <si>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</si>
  <si>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</si>
  <si>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</si>
  <si>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</si>
  <si>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</si>
  <si>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</si>
  <si>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</si>
  <si>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</si>
  <si>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</si>
  <si>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</si>
  <si>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</si>
  <si>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</si>
  <si>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</si>
  <si>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</si>
  <si>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</si>
  <si>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</si>
  <si>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</si>
  <si>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</si>
  <si>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</si>
  <si>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</si>
  <si>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</si>
  <si>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</si>
  <si>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</si>
  <si>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</si>
  <si>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</si>
  <si>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</si>
  <si>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</si>
  <si>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</si>
  <si>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</si>
  <si>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</si>
  <si>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</si>
  <si>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</si>
  <si>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</si>
  <si>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</si>
  <si>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</si>
  <si>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</si>
  <si>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</si>
  <si>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</si>
  <si>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</si>
  <si>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</si>
  <si>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</si>
  <si>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</si>
  <si>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</si>
  <si>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</si>
  <si>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</si>
  <si>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</si>
  <si>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</si>
  <si>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</si>
  <si>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</si>
  <si>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</si>
  <si>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</si>
  <si>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</si>
  <si>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</si>
  <si>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</si>
  <si>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</si>
  <si>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</si>
  <si>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</si>
  <si>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</si>
  <si>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</si>
  <si>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</si>
  <si>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</si>
  <si>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</si>
  <si>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</si>
  <si>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</si>
  <si>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</si>
  <si>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</si>
  <si>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</si>
  <si>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</si>
  <si>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</si>
  <si>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</si>
  <si>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</si>
  <si>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</si>
  <si>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</si>
  <si>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</si>
  <si>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</si>
  <si>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</si>
  <si>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</si>
  <si>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</si>
  <si>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</si>
  <si>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</si>
  <si>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</si>
  <si>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</si>
  <si>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</si>
  <si>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</si>
  <si>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</si>
  <si>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</si>
  <si>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</si>
  <si>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</si>
  <si>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</si>
  <si>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</si>
  <si>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</si>
  <si>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</si>
  <si>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</si>
  <si>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</si>
  <si>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</si>
  <si>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</si>
  <si>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</si>
  <si>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</si>
  <si>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</si>
  <si>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</si>
  <si>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</si>
  <si>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</si>
  <si>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</si>
  <si>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</si>
  <si>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</si>
  <si>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</si>
  <si>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</si>
  <si>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</si>
  <si>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</si>
  <si>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</si>
  <si>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</si>
  <si>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</si>
  <si>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</si>
  <si>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</si>
  <si>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</si>
  <si>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</si>
  <si>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</si>
  <si>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</si>
  <si>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</si>
  <si>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</si>
  <si>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</si>
  <si>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</si>
  <si>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</si>
  <si>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</si>
  <si>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</si>
  <si>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</si>
  <si>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</si>
  <si>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</si>
  <si>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</si>
  <si>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</si>
  <si>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</si>
  <si>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</si>
  <si>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</si>
  <si>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</si>
  <si>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</si>
  <si>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</si>
  <si>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</si>
  <si>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</si>
  <si>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</si>
  <si>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</si>
  <si>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</si>
  <si>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</si>
  <si>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</si>
  <si>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</si>
  <si>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</si>
  <si>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</si>
  <si>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</si>
  <si>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</si>
  <si>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</si>
  <si>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</si>
  <si>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</si>
  <si>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</si>
  <si>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</si>
  <si>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</si>
  <si>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</si>
  <si>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</si>
  <si>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</si>
  <si>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</si>
  <si>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</si>
  <si>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</si>
  <si>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</si>
  <si>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</si>
  <si>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</si>
  <si>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</si>
  <si>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</si>
  <si>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</si>
  <si>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</si>
  <si>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</si>
  <si>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</si>
  <si>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</si>
  <si>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</si>
  <si>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</si>
  <si>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</si>
  <si>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</si>
  <si>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</si>
  <si>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</si>
  <si>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</si>
  <si>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</si>
  <si>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</si>
  <si>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</si>
  <si>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</si>
  <si>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</si>
  <si>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</si>
  <si>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</si>
  <si>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</si>
  <si>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</si>
  <si>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</si>
  <si>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</si>
  <si>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</si>
  <si>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</si>
  <si>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</si>
  <si>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</si>
  <si>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</si>
  <si>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</si>
  <si>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</si>
  <si>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</si>
  <si>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</si>
  <si>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</si>
  <si>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</si>
  <si>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</si>
  <si>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</si>
  <si>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</si>
  <si>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</si>
  <si>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</si>
  <si>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</si>
  <si>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</si>
  <si>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</si>
  <si>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</si>
  <si>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</si>
  <si>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</si>
  <si>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</si>
  <si>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</si>
  <si>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</si>
  <si>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</si>
  <si>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</si>
  <si>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</si>
  <si>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</si>
  <si>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</si>
  <si>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</si>
  <si>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</si>
  <si>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</si>
  <si>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</si>
  <si>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</si>
  <si>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</si>
  <si>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</si>
  <si>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</si>
  <si>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</si>
  <si>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</si>
  <si>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</si>
  <si>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</si>
  <si>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</si>
  <si>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</si>
  <si>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</si>
  <si>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</si>
  <si>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</si>
  <si>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</si>
  <si>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</si>
  <si>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</si>
  <si>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</si>
  <si>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</si>
  <si>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</si>
  <si>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</si>
  <si>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</si>
  <si>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</si>
  <si>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</si>
  <si>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</si>
  <si>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</si>
  <si>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</si>
  <si>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</si>
  <si>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</si>
  <si>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</si>
  <si>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</si>
  <si>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</si>
  <si>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</si>
  <si>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</si>
  <si>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</si>
  <si>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</si>
  <si>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</si>
  <si>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</si>
  <si>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</si>
  <si>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</si>
  <si>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</si>
  <si>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</si>
  <si>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</si>
  <si>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</si>
  <si>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</si>
  <si>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</si>
  <si>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</si>
  <si>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</si>
  <si>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</si>
  <si>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</si>
  <si>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</si>
  <si>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</si>
  <si>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</si>
  <si>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</si>
  <si>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</si>
  <si>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</si>
  <si>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</si>
  <si>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</si>
  <si>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</si>
  <si>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</si>
  <si>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</si>
  <si>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</si>
  <si>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</si>
  <si>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</si>
  <si>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</si>
  <si>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</si>
  <si>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</si>
  <si>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</si>
  <si>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</si>
  <si>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</si>
  <si>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</si>
  <si>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</si>
  <si>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</si>
  <si>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</si>
  <si>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</si>
  <si>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</si>
  <si>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</si>
  <si>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</si>
  <si>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</si>
  <si>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</si>
  <si>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</si>
  <si>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</si>
  <si>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</si>
  <si>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</si>
  <si>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</si>
  <si>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</si>
  <si>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</si>
  <si>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</si>
  <si>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</si>
  <si>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</si>
  <si>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</si>
  <si>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</si>
  <si>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</si>
  <si>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</si>
  <si>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</si>
  <si>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</si>
  <si>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</si>
  <si>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</si>
  <si>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</si>
  <si>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</si>
  <si>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</si>
  <si>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</si>
  <si>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</si>
  <si>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</si>
  <si>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</si>
  <si>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</si>
  <si>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</si>
  <si>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</si>
  <si>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</si>
  <si>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</si>
  <si>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</si>
  <si>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</si>
  <si>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</si>
  <si>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</si>
  <si>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</si>
  <si>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</si>
  <si>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</si>
  <si>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</si>
  <si>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</si>
  <si>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</si>
  <si>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</si>
  <si>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</si>
  <si>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</si>
  <si>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</si>
  <si>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</si>
  <si>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</si>
  <si>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</si>
  <si>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</si>
  <si>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</si>
  <si>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</si>
  <si>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</si>
  <si>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</si>
  <si>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</si>
  <si>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</si>
  <si>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</si>
  <si>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</si>
  <si>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</si>
  <si>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</si>
  <si>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</si>
  <si>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</si>
  <si>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</si>
  <si>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</si>
  <si>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</si>
  <si>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</si>
  <si>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</si>
  <si>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</si>
  <si>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</si>
  <si>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</si>
  <si>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</si>
  <si>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</si>
  <si>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</si>
  <si>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</si>
  <si>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</si>
  <si>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</si>
  <si>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</si>
  <si>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</si>
  <si>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</si>
  <si>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</si>
  <si>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</si>
  <si>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</si>
  <si>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</si>
  <si>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</si>
  <si>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</si>
  <si>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</si>
  <si>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</si>
  <si>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</si>
  <si>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</si>
  <si>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</si>
  <si>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</si>
  <si>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</si>
  <si>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</si>
  <si>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</si>
  <si>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</si>
  <si>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</si>
  <si>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</si>
  <si>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</si>
  <si>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</si>
  <si>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</si>
  <si>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</si>
  <si>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</si>
  <si>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</si>
  <si>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</si>
  <si>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</si>
  <si>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</si>
  <si>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</si>
  <si>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</si>
  <si>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</si>
  <si>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</si>
  <si>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</si>
  <si>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</si>
  <si>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</si>
  <si>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</si>
  <si>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</si>
  <si>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</si>
  <si>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</si>
  <si>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</si>
  <si>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</si>
  <si>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</si>
  <si>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</si>
  <si>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</si>
  <si>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</si>
  <si>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</si>
  <si>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</si>
  <si>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</si>
  <si>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</si>
  <si>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</si>
  <si>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</si>
  <si>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</si>
  <si>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</si>
  <si>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</si>
  <si>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</si>
  <si>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</si>
  <si>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</si>
  <si>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</si>
  <si>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</si>
  <si>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</si>
  <si>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</si>
  <si>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</si>
  <si>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</si>
  <si>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</si>
  <si>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</si>
  <si>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</si>
  <si>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</si>
  <si>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</si>
  <si>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</si>
  <si>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</si>
  <si>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</si>
  <si>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</si>
  <si>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</si>
  <si>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</si>
  <si>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</si>
  <si>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</si>
  <si>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</si>
  <si>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</si>
  <si>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</si>
  <si>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</si>
  <si>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</si>
  <si>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</si>
  <si>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</si>
  <si>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</si>
  <si>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</si>
  <si>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</si>
  <si>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</si>
  <si>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</si>
  <si>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</si>
  <si>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</si>
  <si>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</si>
  <si>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</si>
  <si>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</si>
  <si>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</si>
  <si>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</si>
  <si>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</si>
  <si>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</si>
  <si>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</si>
  <si>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</si>
  <si>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</si>
  <si>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</si>
  <si>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</si>
  <si>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</si>
  <si>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</si>
  <si>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</si>
  <si>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</si>
  <si>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</si>
  <si>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</si>
  <si>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</si>
  <si>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</si>
  <si>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</si>
  <si>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</si>
  <si>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</si>
  <si>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</si>
  <si>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</si>
  <si>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</si>
  <si>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</si>
  <si>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</si>
  <si>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</si>
  <si>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</si>
  <si>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</si>
  <si>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</si>
  <si>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</si>
  <si>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</si>
  <si>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</si>
  <si>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</si>
  <si>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</si>
  <si>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</si>
  <si>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</si>
  <si>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</si>
  <si>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</si>
  <si>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</si>
  <si>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</si>
  <si>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</si>
  <si>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</si>
  <si>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</si>
  <si>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</si>
  <si>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</si>
  <si>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</si>
  <si>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</si>
  <si>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</si>
  <si>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</si>
  <si>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</si>
  <si>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</si>
  <si>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</si>
  <si>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</si>
  <si>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</si>
  <si>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</si>
  <si>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</si>
  <si>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</si>
  <si>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</si>
  <si>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</si>
  <si>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</si>
  <si>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</si>
  <si>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</si>
  <si>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</si>
  <si>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</si>
  <si>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</si>
  <si>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</si>
  <si>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</si>
  <si>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</si>
  <si>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</si>
  <si>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</si>
  <si>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</si>
  <si>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</si>
  <si>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</si>
  <si>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</si>
  <si>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</si>
  <si>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</si>
  <si>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</si>
  <si>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</si>
  <si>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</si>
  <si>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</si>
  <si>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</si>
  <si>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</si>
  <si>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</si>
  <si>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</si>
  <si>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</si>
  <si>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</si>
  <si>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</si>
  <si>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</si>
  <si>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</si>
  <si>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</si>
  <si>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</si>
  <si>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</si>
  <si>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</si>
  <si>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</si>
  <si>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</si>
  <si>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</si>
  <si>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</si>
  <si>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</si>
  <si>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</si>
  <si>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</si>
  <si>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</si>
  <si>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</si>
  <si>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</si>
  <si>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</si>
  <si>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</si>
  <si>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</si>
  <si>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</si>
  <si>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</si>
  <si>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</si>
  <si>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</si>
  <si>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</si>
  <si>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</si>
  <si>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</si>
  <si>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</si>
  <si>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</si>
  <si>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</si>
  <si>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</si>
  <si>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</si>
  <si>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</si>
  <si>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</si>
  <si>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</si>
  <si>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</si>
  <si>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</si>
  <si>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</si>
  <si>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</si>
  <si>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</si>
  <si>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</si>
  <si>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</si>
  <si>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</si>
  <si>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</si>
  <si>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</si>
  <si>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</si>
  <si>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</si>
  <si>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</si>
  <si>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</si>
  <si>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</si>
  <si>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</si>
  <si>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</si>
  <si>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</si>
  <si>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</si>
  <si>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</si>
  <si>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</si>
  <si>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</si>
  <si>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</si>
  <si>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</si>
  <si>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</si>
  <si>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</si>
  <si>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</si>
  <si>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</si>
  <si>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</si>
  <si>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</si>
  <si>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</si>
  <si>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</si>
  <si>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</si>
  <si>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</si>
  <si>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</si>
  <si>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</si>
  <si>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</si>
  <si>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</si>
  <si>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</si>
  <si>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</si>
  <si>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</si>
  <si>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</si>
  <si>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</si>
  <si>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</si>
  <si>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</si>
  <si>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</si>
  <si>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</si>
  <si>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</si>
  <si>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</si>
  <si>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</si>
  <si>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</si>
  <si>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</si>
  <si>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</si>
  <si>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</si>
  <si>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</si>
  <si>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</si>
  <si>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</si>
  <si>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</si>
  <si>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</si>
  <si>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</si>
  <si>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</si>
  <si>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</si>
  <si>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</si>
  <si>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</si>
  <si>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</si>
  <si>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</si>
  <si>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</si>
  <si>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</si>
  <si>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</si>
  <si>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</si>
  <si>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</si>
  <si>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</si>
  <si>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</si>
  <si>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</si>
  <si>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</si>
  <si>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</si>
  <si>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</si>
  <si>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</si>
  <si>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</si>
  <si>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</si>
  <si>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</si>
  <si>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</si>
  <si>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</si>
  <si>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</si>
  <si>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</si>
  <si>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</si>
  <si>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</si>
  <si>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</si>
  <si>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</si>
  <si>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</si>
  <si>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</si>
  <si>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</si>
  <si>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</si>
  <si>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</si>
  <si>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</si>
  <si>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</si>
  <si>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</si>
  <si>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</si>
  <si>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</si>
  <si>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</si>
  <si>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</si>
  <si>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</si>
  <si>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</si>
  <si>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</si>
  <si>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</si>
  <si>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</si>
  <si>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</si>
  <si>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</si>
  <si>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</si>
  <si>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</si>
  <si>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</si>
  <si>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</si>
  <si>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</si>
  <si>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</si>
  <si>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</si>
  <si>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</si>
  <si>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</si>
  <si>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</si>
  <si>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</si>
  <si>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</si>
  <si>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</si>
  <si>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</si>
  <si>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</si>
  <si>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</si>
  <si>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</si>
  <si>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</si>
  <si>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</si>
  <si>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</si>
  <si>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</si>
  <si>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</si>
  <si>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</si>
  <si>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</si>
  <si>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</si>
  <si>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</si>
  <si>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</si>
  <si>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</si>
  <si>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</si>
  <si>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</si>
  <si>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</si>
  <si>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</si>
  <si>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</si>
  <si>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</si>
  <si>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</si>
  <si>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</si>
  <si>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</si>
  <si>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</si>
  <si>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</si>
  <si>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</si>
  <si>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</si>
  <si>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</si>
  <si>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</si>
  <si>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</si>
  <si>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</si>
  <si>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</si>
  <si>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</si>
  <si>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</si>
  <si>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</si>
  <si>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</si>
  <si>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</si>
  <si>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</si>
  <si>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</si>
  <si>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</si>
  <si>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</si>
  <si>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</si>
  <si>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</si>
  <si>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</si>
  <si>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</si>
  <si>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</si>
  <si>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</si>
  <si>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</si>
  <si>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</si>
  <si>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</si>
  <si>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</si>
  <si>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</si>
  <si>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</si>
  <si>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</si>
  <si>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</si>
  <si>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</si>
  <si>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</si>
  <si>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</si>
  <si>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</si>
  <si>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</si>
  <si>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</si>
  <si>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</si>
  <si>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</si>
  <si>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</si>
  <si>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</si>
  <si>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</si>
  <si>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</si>
  <si>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</si>
  <si>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</si>
  <si>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</si>
  <si>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</si>
  <si>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</si>
  <si>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</si>
  <si>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</si>
  <si>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</si>
  <si>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</si>
  <si>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</si>
  <si>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</si>
  <si>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</si>
  <si>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</si>
  <si>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</si>
  <si>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</si>
  <si>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</si>
  <si>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</si>
  <si>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</si>
  <si>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</si>
  <si>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</si>
  <si>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</si>
  <si>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</si>
  <si>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</si>
  <si>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</si>
  <si>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</si>
  <si>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</si>
  <si>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</si>
  <si>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</si>
  <si>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</si>
  <si>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</si>
  <si>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</si>
  <si>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</si>
  <si>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</si>
  <si>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</si>
  <si>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</si>
  <si>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</si>
  <si>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</si>
  <si>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</si>
  <si>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</si>
  <si>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</si>
  <si>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</si>
  <si>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</si>
  <si>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</si>
  <si>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</si>
  <si>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</si>
  <si>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</si>
  <si>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</si>
  <si>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</si>
  <si>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</si>
  <si>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</si>
  <si>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</si>
  <si>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</si>
  <si>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</si>
  <si>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</si>
  <si>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</si>
  <si>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</si>
  <si>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</si>
  <si>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</si>
  <si>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</si>
  <si>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</si>
  <si>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</si>
  <si>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</si>
  <si>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</si>
  <si>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</si>
  <si>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</si>
  <si>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</si>
  <si>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</si>
  <si>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</si>
  <si>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</si>
  <si>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</si>
  <si>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</si>
  <si>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</si>
  <si>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</si>
  <si>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</si>
  <si>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</si>
  <si>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</si>
  <si>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</si>
  <si>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</si>
  <si>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</si>
  <si>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</si>
  <si>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</si>
  <si>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</si>
  <si>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</si>
  <si>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</si>
  <si>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</si>
  <si>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</si>
  <si>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</si>
  <si>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</si>
  <si>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</si>
  <si>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</si>
  <si>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</si>
  <si>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</si>
  <si>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</si>
  <si>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</si>
  <si>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</si>
  <si>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</si>
  <si>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</si>
  <si>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</si>
  <si>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</si>
  <si>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</si>
  <si>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</si>
  <si>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</si>
  <si>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</si>
  <si>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</si>
  <si>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</si>
  <si>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</si>
  <si>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</si>
  <si>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</si>
  <si>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</si>
  <si>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</si>
  <si>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</si>
  <si>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</si>
  <si>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</si>
  <si>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</si>
  <si>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</si>
  <si>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</si>
  <si>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</si>
  <si>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</si>
  <si>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</si>
  <si>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</si>
  <si>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</si>
  <si>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</si>
  <si>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</si>
  <si>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</si>
  <si>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</si>
  <si>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</si>
  <si>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</si>
  <si>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</si>
  <si>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</si>
  <si>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</si>
  <si>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</si>
  <si>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</si>
  <si>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</si>
  <si>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</si>
  <si>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</si>
  <si>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</si>
  <si>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</si>
  <si>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</si>
  <si>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</si>
  <si>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</si>
  <si>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</si>
  <si>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</si>
  <si>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</si>
  <si>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</si>
  <si>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</si>
  <si>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</si>
  <si>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</si>
  <si>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</si>
  <si>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</si>
  <si>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</si>
  <si>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</si>
  <si>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</si>
  <si>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</si>
  <si>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</si>
  <si>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</si>
  <si>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</si>
  <si>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</si>
  <si>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</si>
  <si>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</si>
  <si>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</si>
  <si>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</si>
  <si>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</si>
  <si>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</si>
  <si>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</si>
  <si>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</si>
  <si>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</si>
  <si>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</si>
  <si>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</si>
  <si>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</si>
  <si>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</si>
  <si>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</si>
  <si>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</si>
  <si>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</si>
  <si>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</si>
  <si>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</si>
  <si>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</si>
  <si>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</si>
  <si>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</si>
  <si>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</si>
  <si>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</si>
  <si>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</si>
  <si>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</si>
  <si>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</si>
  <si>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</si>
  <si>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</si>
  <si>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</si>
  <si>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</si>
  <si>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</si>
  <si>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</si>
  <si>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</si>
  <si>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</si>
  <si>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</si>
  <si>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</si>
  <si>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</si>
  <si>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</si>
  <si>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</si>
  <si>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</si>
  <si>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</si>
  <si>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</si>
  <si>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</si>
  <si>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</si>
  <si>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</si>
  <si>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</si>
  <si>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</si>
  <si>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</si>
  <si>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</si>
  <si>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</si>
  <si>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</si>
  <si>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</si>
  <si>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</si>
  <si>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</si>
  <si>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</si>
  <si>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</si>
  <si>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</si>
  <si>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</si>
  <si>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</si>
  <si>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</si>
  <si>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</si>
  <si>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</si>
  <si>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</si>
  <si>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</si>
  <si>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</si>
  <si>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</si>
  <si>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</si>
  <si>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</si>
  <si>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</si>
  <si>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</si>
  <si>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</si>
  <si>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</si>
  <si>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</si>
  <si>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</si>
  <si>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</si>
  <si>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</si>
  <si>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</si>
  <si>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</si>
  <si>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</si>
  <si>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</si>
  <si>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</si>
  <si>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</si>
  <si>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</si>
  <si>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</si>
  <si>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</si>
  <si>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</si>
  <si>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</si>
  <si>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</si>
  <si>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</si>
  <si>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</si>
  <si>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</si>
  <si>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</si>
  <si>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</si>
  <si>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</si>
  <si>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</si>
  <si>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</si>
  <si>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</si>
  <si>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</si>
  <si>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</si>
  <si>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</si>
  <si>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</si>
  <si>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</si>
  <si>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</si>
  <si>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</si>
  <si>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</si>
  <si>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</si>
  <si>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</si>
  <si>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</si>
  <si>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</si>
  <si>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</si>
  <si>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</si>
  <si>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</si>
  <si>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</si>
  <si>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</si>
  <si>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</si>
  <si>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</si>
  <si>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</si>
  <si>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</si>
  <si>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</si>
  <si>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</si>
  <si>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</si>
  <si>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</si>
  <si>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</si>
  <si>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</si>
  <si>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</si>
  <si>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</si>
  <si>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</si>
  <si>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</si>
  <si>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</si>
  <si>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</si>
  <si>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</si>
  <si>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</si>
  <si>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</si>
  <si>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</si>
  <si>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</si>
  <si>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</si>
  <si>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</si>
  <si>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</si>
  <si>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</si>
  <si>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</si>
  <si>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</si>
  <si>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</si>
  <si>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</si>
  <si>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</si>
  <si>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</si>
  <si>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</si>
  <si>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</si>
  <si>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</si>
  <si>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</si>
  <si>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</si>
  <si>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</si>
  <si>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</si>
  <si>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</si>
  <si>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</si>
  <si>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</si>
  <si>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</si>
  <si>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</si>
  <si>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</si>
  <si>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</si>
  <si>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</si>
  <si>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</si>
  <si>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</si>
  <si>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</si>
  <si>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</si>
  <si>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</si>
  <si>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</si>
  <si>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</si>
  <si>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</si>
  <si>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</si>
  <si>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</si>
  <si>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</si>
  <si>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</si>
  <si>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</si>
  <si>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</si>
  <si>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</si>
  <si>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</si>
  <si>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</si>
  <si>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</si>
  <si>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</si>
  <si>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</si>
  <si>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</si>
  <si>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</si>
  <si>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</si>
  <si>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</si>
  <si>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</si>
  <si>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</si>
  <si>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</si>
  <si>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</si>
  <si>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</si>
  <si>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</si>
  <si>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</si>
  <si>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</si>
  <si>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</si>
  <si>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</si>
  <si>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</si>
  <si>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</si>
  <si>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</si>
  <si>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</si>
  <si>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</si>
  <si>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</si>
  <si>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</si>
  <si>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</si>
  <si>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</si>
  <si>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</si>
  <si>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</si>
  <si>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</si>
  <si>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</si>
  <si>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</si>
  <si>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</si>
  <si>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</si>
  <si>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</si>
  <si>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SGIZ000019C</t>
  </si>
  <si>
    <t>FI4000071014</t>
  </si>
  <si>
    <t xml:space="preserve"> iTraxx XoverS20 Version 1</t>
  </si>
  <si>
    <t>SGI CRL Note 54166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</si>
</sst>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I13" sqref="I13"/>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19</v>
      </c>
      <c r="B2" s="64" t="s">
        <v>290</v>
      </c>
      <c r="C2" s="64" t="s">
        <v>1190</v>
      </c>
      <c r="D2" s="64" t="s">
        <v>1275</v>
      </c>
      <c r="E2" s="65">
        <v>1000</v>
      </c>
      <c r="F2" s="65" t="s">
        <v>34</v>
      </c>
      <c r="G2" s="64" t="s">
        <v>288</v>
      </c>
      <c r="H2" s="3">
        <v>41610</v>
      </c>
      <c r="I2" s="230" t="str">
        <f>IF(C2="-","",VLOOKUP(C2,BondIssuerTable,2,0))</f>
        <v>SGI</v>
      </c>
      <c r="J2" s="230" t="str">
        <f>IF(D2="-","",VLOOKUP(D2,BondIssuingAgentsTable,2,0))</f>
        <v>UOC</v>
      </c>
      <c r="K2" s="95" t="str">
        <f>IF(D2="-","",VLOOKUP(D2,BondIssuingAgentsTable,3,0))</f>
        <v>HE</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1411</v>
      </c>
      <c r="B7" s="64" t="s">
        <v>1414</v>
      </c>
      <c r="C7" s="64">
        <v>54166</v>
      </c>
      <c r="D7" s="64" t="s">
        <v>1412</v>
      </c>
      <c r="E7" s="69">
        <v>100</v>
      </c>
      <c r="F7" s="65">
        <v>7500000</v>
      </c>
      <c r="G7" s="3">
        <v>41605</v>
      </c>
      <c r="H7" s="70">
        <v>43486</v>
      </c>
      <c r="I7" s="70">
        <v>43479</v>
      </c>
      <c r="J7" s="95" t="s">
        <v>1411</v>
      </c>
      <c r="K7" s="104" t="s">
        <v>1413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19</v>
      </c>
      <c r="B2" s="64" t="s">
        <v>290</v>
      </c>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2013-11-29T09:06:51Z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