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<sst xmlns="http://schemas.openxmlformats.org/spreadsheetml/2006/main" count="2474" uniqueCount="1416">
  <si>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</si>
  <si>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</si>
  <si>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</si>
  <si>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</si>
  <si>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</si>
  <si>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</si>
  <si>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</si>
  <si>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</si>
  <si>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</si>
  <si>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</si>
  <si>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</si>
  <si>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</si>
  <si>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</si>
  <si>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</si>
  <si>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</si>
  <si>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</si>
  <si>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</si>
  <si>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</si>
  <si>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</si>
  <si>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</si>
  <si>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</si>
  <si>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</si>
  <si>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</si>
  <si>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</si>
  <si>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</si>
  <si>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</si>
  <si>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</si>
  <si>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</si>
  <si>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</si>
  <si>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</si>
  <si>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</si>
  <si>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</si>
  <si>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</si>
  <si>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</si>
  <si>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</si>
  <si>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</si>
  <si>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</si>
  <si>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</si>
  <si>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</si>
  <si>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</si>
  <si>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</si>
  <si>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</si>
  <si>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</si>
  <si>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</si>
  <si>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</si>
  <si>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</si>
  <si>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</si>
  <si>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</si>
  <si>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</si>
  <si>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</si>
  <si>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</si>
  <si>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</si>
  <si>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</si>
  <si>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</si>
  <si>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</si>
  <si>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</si>
  <si>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</si>
  <si>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</si>
  <si>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</si>
  <si>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</si>
  <si>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</si>
  <si>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</si>
  <si>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</si>
  <si>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</si>
  <si>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</si>
  <si>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</si>
  <si>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</si>
  <si>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</si>
  <si>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</si>
  <si>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</si>
  <si>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</si>
  <si>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</si>
  <si>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</si>
  <si>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</si>
  <si>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</si>
  <si>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</si>
  <si>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</si>
  <si>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</si>
  <si>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</si>
  <si>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</si>
  <si>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</si>
  <si>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</si>
  <si>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</si>
  <si>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</si>
  <si>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</si>
  <si>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</si>
  <si>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</si>
  <si>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</si>
  <si>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</si>
  <si>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</si>
  <si>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</si>
  <si>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</si>
  <si>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</si>
  <si>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</si>
  <si>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</si>
  <si>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</si>
  <si>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</si>
  <si>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</si>
  <si>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</si>
  <si>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</si>
  <si>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</si>
  <si>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</si>
  <si>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</si>
  <si>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</si>
  <si>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</si>
  <si>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</si>
  <si>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</si>
  <si>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</si>
  <si>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</si>
  <si>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</si>
  <si>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</si>
  <si>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</si>
  <si>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</si>
  <si>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</si>
  <si>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</si>
  <si>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</si>
  <si>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</si>
  <si>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</si>
  <si>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</si>
  <si>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</si>
  <si>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</si>
  <si>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</si>
  <si>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</si>
  <si>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</si>
  <si>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</si>
  <si>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</si>
  <si>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</si>
  <si>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</si>
  <si>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</si>
  <si>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</si>
  <si>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</si>
  <si>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</si>
  <si>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</si>
  <si>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</si>
  <si>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</si>
  <si>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</si>
  <si>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</si>
  <si>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</si>
  <si>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</si>
  <si>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</si>
  <si>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</si>
  <si>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</si>
  <si>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</si>
  <si>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</si>
  <si>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</si>
  <si>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</si>
  <si>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</si>
  <si>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</si>
  <si>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</si>
  <si>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</si>
  <si>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</si>
  <si>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</si>
  <si>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</si>
  <si>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</si>
  <si>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</si>
  <si>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</si>
  <si>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</si>
  <si>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</si>
  <si>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</si>
  <si>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</si>
  <si>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</si>
  <si>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</si>
  <si>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</si>
  <si>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</si>
  <si>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</si>
  <si>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</si>
  <si>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</si>
  <si>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</si>
  <si>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</si>
  <si>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</si>
  <si>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</si>
  <si>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</si>
  <si>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</si>
  <si>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</si>
  <si>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</si>
  <si>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</si>
  <si>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</si>
  <si>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</si>
  <si>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</si>
  <si>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</si>
  <si>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</si>
  <si>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</si>
  <si>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</si>
  <si>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</si>
  <si>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</si>
  <si>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</si>
  <si>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</si>
  <si>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</si>
  <si>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</si>
  <si>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</si>
  <si>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</si>
  <si>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</si>
  <si>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</si>
  <si>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</si>
  <si>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</si>
  <si>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</si>
  <si>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</si>
  <si>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</si>
  <si>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</si>
  <si>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</si>
  <si>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</si>
  <si>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</si>
  <si>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</si>
  <si>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</si>
  <si>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</si>
  <si>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</si>
  <si>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</si>
  <si>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</si>
  <si>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</si>
  <si>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</si>
  <si>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</si>
  <si>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</si>
  <si>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</si>
  <si>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</si>
  <si>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</si>
  <si>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</si>
  <si>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</si>
  <si>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</si>
  <si>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</si>
  <si>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</si>
  <si>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</si>
  <si>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</si>
  <si>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</si>
  <si>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</si>
  <si>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</si>
  <si>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</si>
  <si>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</si>
  <si>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</si>
  <si>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</si>
  <si>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</si>
  <si>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</si>
  <si>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</si>
  <si>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</si>
  <si>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</si>
  <si>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</si>
  <si>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</si>
  <si>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</si>
  <si>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</si>
  <si>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</si>
  <si>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</si>
  <si>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</si>
  <si>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</si>
  <si>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</si>
  <si>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</si>
  <si>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</si>
  <si>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</si>
  <si>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</si>
  <si>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</si>
  <si>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</si>
  <si>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</si>
  <si>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</si>
  <si>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</si>
  <si>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</si>
  <si>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</si>
  <si>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</si>
  <si>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</si>
  <si>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</si>
  <si>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</si>
  <si>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</si>
  <si>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</si>
  <si>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</si>
  <si>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</si>
  <si>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</si>
  <si>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</si>
  <si>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</si>
  <si>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</si>
  <si>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</si>
  <si>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</si>
  <si>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</si>
  <si>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</si>
  <si>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</si>
  <si>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</si>
  <si>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</si>
  <si>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</si>
  <si>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</si>
  <si>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</si>
  <si>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</si>
  <si>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</si>
  <si>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</si>
  <si>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</si>
  <si>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</si>
  <si>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</si>
  <si>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</si>
  <si>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</si>
  <si>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</si>
  <si>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</si>
  <si>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</si>
  <si>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</si>
  <si>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</si>
  <si>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</si>
  <si>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</si>
  <si>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</si>
  <si>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</si>
  <si>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</si>
  <si>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</si>
  <si>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</si>
  <si>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</si>
  <si>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</si>
  <si>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</si>
  <si>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</si>
  <si>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</si>
  <si>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</si>
  <si>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</si>
  <si>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</si>
  <si>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</si>
  <si>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</si>
  <si>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</si>
  <si>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</si>
  <si>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</si>
  <si>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</si>
  <si>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</si>
  <si>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</si>
  <si>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</si>
  <si>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</si>
  <si>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</si>
  <si>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</si>
  <si>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</si>
  <si>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</si>
  <si>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</si>
  <si>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</si>
  <si>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</si>
  <si>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</si>
  <si>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</si>
  <si>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</si>
  <si>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</si>
  <si>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</si>
  <si>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</si>
  <si>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</si>
  <si>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</si>
  <si>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</si>
  <si>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</si>
  <si>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</si>
  <si>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</si>
  <si>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</si>
  <si>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</si>
  <si>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</si>
  <si>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</si>
  <si>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</si>
  <si>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</si>
  <si>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</si>
  <si>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</si>
  <si>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</si>
  <si>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</si>
  <si>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</si>
  <si>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</si>
  <si>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</si>
  <si>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</si>
  <si>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</si>
  <si>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</si>
  <si>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</si>
  <si>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</si>
  <si>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</si>
  <si>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</si>
  <si>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</si>
  <si>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</si>
  <si>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</si>
  <si>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</si>
  <si>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</si>
  <si>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</si>
  <si>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</si>
  <si>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</si>
  <si>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</si>
  <si>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</si>
  <si>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</si>
  <si>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</si>
  <si>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</si>
  <si>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</si>
  <si>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</si>
  <si>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</si>
  <si>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</si>
  <si>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</si>
  <si>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</si>
  <si>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</si>
  <si>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</si>
  <si>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</si>
  <si>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</si>
  <si>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</si>
  <si>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</si>
  <si>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</si>
  <si>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</si>
  <si>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</si>
  <si>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</si>
  <si>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</si>
  <si>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</si>
  <si>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</si>
  <si>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</si>
  <si>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</si>
  <si>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</si>
  <si>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</si>
  <si>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</si>
  <si>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</si>
  <si>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</si>
  <si>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</si>
  <si>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</si>
  <si>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</si>
  <si>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</si>
  <si>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</si>
  <si>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</si>
  <si>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</si>
  <si>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</si>
  <si>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</si>
  <si>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</si>
  <si>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</si>
  <si>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</si>
  <si>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</si>
  <si>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</si>
  <si>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</si>
  <si>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</si>
  <si>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</si>
  <si>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</si>
  <si>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</si>
  <si>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</si>
  <si>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</si>
  <si>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</si>
  <si>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</si>
  <si>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</si>
  <si>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</si>
  <si>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</si>
  <si>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</si>
  <si>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</si>
  <si>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</si>
  <si>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</si>
  <si>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</si>
  <si>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</si>
  <si>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</si>
  <si>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</si>
  <si>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</si>
  <si>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</si>
  <si>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</si>
  <si>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</si>
  <si>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</si>
  <si>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</si>
  <si>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</si>
  <si>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</si>
  <si>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</si>
  <si>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</si>
  <si>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</si>
  <si>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</si>
  <si>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</si>
  <si>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</si>
  <si>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</si>
  <si>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</si>
  <si>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</si>
  <si>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</si>
  <si>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</si>
  <si>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</si>
  <si>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</si>
  <si>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</si>
  <si>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</si>
  <si>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</si>
  <si>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</si>
  <si>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</si>
  <si>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</si>
  <si>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</si>
  <si>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</si>
  <si>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</si>
  <si>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</si>
  <si>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</si>
  <si>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</si>
  <si>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</si>
  <si>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</si>
  <si>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</si>
  <si>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</si>
  <si>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</si>
  <si>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</si>
  <si>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</si>
  <si>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</si>
  <si>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</si>
  <si>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</si>
  <si>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</si>
  <si>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</si>
  <si>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</si>
  <si>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</si>
  <si>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</si>
  <si>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</si>
  <si>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</si>
  <si>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</si>
  <si>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</si>
  <si>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</si>
  <si>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</si>
  <si>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</si>
  <si>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</si>
  <si>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</si>
  <si>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</si>
  <si>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</si>
  <si>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</si>
  <si>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</si>
  <si>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</si>
  <si>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</si>
  <si>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</si>
  <si>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</si>
  <si>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</si>
  <si>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</si>
  <si>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</si>
  <si>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</si>
  <si>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</si>
  <si>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</si>
  <si>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</si>
  <si>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</si>
  <si>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</si>
  <si>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</si>
  <si>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</si>
  <si>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</si>
  <si>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</si>
  <si>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</si>
  <si>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</si>
  <si>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</si>
  <si>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</si>
  <si>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</si>
  <si>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</si>
  <si>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</si>
  <si>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</si>
  <si>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</si>
  <si>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</si>
  <si>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</si>
  <si>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</si>
  <si>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</si>
  <si>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</si>
  <si>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</si>
  <si>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</si>
  <si>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</si>
  <si>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</si>
  <si>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</si>
  <si>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</si>
  <si>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</si>
  <si>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</si>
  <si>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</si>
  <si>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</si>
  <si>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</si>
  <si>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</si>
  <si>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</si>
  <si>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</si>
  <si>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</si>
  <si>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</si>
  <si>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</si>
  <si>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</si>
  <si>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</si>
  <si>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</si>
  <si>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</si>
  <si>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</si>
  <si>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</si>
  <si>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</si>
  <si>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</si>
  <si>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</si>
  <si>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</si>
  <si>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</si>
  <si>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</si>
  <si>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</si>
  <si>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</si>
  <si>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</si>
  <si>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</si>
  <si>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</si>
  <si>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</si>
  <si>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</si>
  <si>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</si>
  <si>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</si>
  <si>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</si>
  <si>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</si>
  <si>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</si>
  <si>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</si>
  <si>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</si>
  <si>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</si>
  <si>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</si>
  <si>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</si>
  <si>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</si>
  <si>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</si>
  <si>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</si>
  <si>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</si>
  <si>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</si>
  <si>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</si>
  <si>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</si>
  <si>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</si>
  <si>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</si>
  <si>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</si>
  <si>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</si>
  <si>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</si>
  <si>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</si>
  <si>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</si>
  <si>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</si>
  <si>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</si>
  <si>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</si>
  <si>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</si>
  <si>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</si>
  <si>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</si>
  <si>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</si>
  <si>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</si>
  <si>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</si>
  <si>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</si>
  <si>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</si>
  <si>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</si>
  <si>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</si>
  <si>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</si>
  <si>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</si>
  <si>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</si>
  <si>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</si>
  <si>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</si>
  <si>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</si>
  <si>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</si>
  <si>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</si>
  <si>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</si>
  <si>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</si>
  <si>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</si>
  <si>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</si>
  <si>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</si>
  <si>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</si>
  <si>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</si>
  <si>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</si>
  <si>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</si>
  <si>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</si>
  <si>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</si>
  <si>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</si>
  <si>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</si>
  <si>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</si>
  <si>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</si>
  <si>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</si>
  <si>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</si>
  <si>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</si>
  <si>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</si>
  <si>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</si>
  <si>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</si>
  <si>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</si>
  <si>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</si>
  <si>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</si>
  <si>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</si>
  <si>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</si>
  <si>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</si>
  <si>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</si>
  <si>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</si>
  <si>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</si>
  <si>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</si>
  <si>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</si>
  <si>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</si>
  <si>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</si>
  <si>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</si>
  <si>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</si>
  <si>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</si>
  <si>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</si>
  <si>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</si>
  <si>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</si>
  <si>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</si>
  <si>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</si>
  <si>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</si>
  <si>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</si>
  <si>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</si>
  <si>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</si>
  <si>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</si>
  <si>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</si>
  <si>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</si>
  <si>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</si>
  <si>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</si>
  <si>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</si>
  <si>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</si>
  <si>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</si>
  <si>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</si>
  <si>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</si>
  <si>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</si>
  <si>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</si>
  <si>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</si>
  <si>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</si>
  <si>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</si>
  <si>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</si>
  <si>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</si>
  <si>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</si>
  <si>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</si>
  <si>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</si>
  <si>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</si>
  <si>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</si>
  <si>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</si>
  <si>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</si>
  <si>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</si>
  <si>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</si>
  <si>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</si>
  <si>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</si>
  <si>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</si>
  <si>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</si>
  <si>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</si>
  <si>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</si>
  <si>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</si>
  <si>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</si>
  <si>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</si>
  <si>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</si>
  <si>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</si>
  <si>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</si>
  <si>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</si>
  <si>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</si>
  <si>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</si>
  <si>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</si>
  <si>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</si>
  <si>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</si>
  <si>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</si>
  <si>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</si>
  <si>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</si>
  <si>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</si>
  <si>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</si>
  <si>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</si>
  <si>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</si>
  <si>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</si>
  <si>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</si>
  <si>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</si>
  <si>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</si>
  <si>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</si>
  <si>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</si>
  <si>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</si>
  <si>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</si>
  <si>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</si>
  <si>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</si>
  <si>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</si>
  <si>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</si>
  <si>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</si>
  <si>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</si>
  <si>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</si>
  <si>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</si>
  <si>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</si>
  <si>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</si>
  <si>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</si>
  <si>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</si>
  <si>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</si>
  <si>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</si>
  <si>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</si>
  <si>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</si>
  <si>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</si>
  <si>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</si>
  <si>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</si>
  <si>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</si>
  <si>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</si>
  <si>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</si>
  <si>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</si>
  <si>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</si>
  <si>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</si>
  <si>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</si>
  <si>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</si>
  <si>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</si>
  <si>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</si>
  <si>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</si>
  <si>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</si>
  <si>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</si>
  <si>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</si>
  <si>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</si>
  <si>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</si>
  <si>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</si>
  <si>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</si>
  <si>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</si>
  <si>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</si>
  <si>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</si>
  <si>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</si>
  <si>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</si>
  <si>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</si>
  <si>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</si>
  <si>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</si>
  <si>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</si>
  <si>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</si>
  <si>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</si>
  <si>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</si>
  <si>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</si>
  <si>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</si>
  <si>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</si>
  <si>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</si>
  <si>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</si>
  <si>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</si>
  <si>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</si>
  <si>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</si>
  <si>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</si>
  <si>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</si>
  <si>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</si>
  <si>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</si>
  <si>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</si>
  <si>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</si>
  <si>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</si>
  <si>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</si>
  <si>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</si>
  <si>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</si>
  <si>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</si>
  <si>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</si>
  <si>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</si>
  <si>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</si>
  <si>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</si>
  <si>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</si>
  <si>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</si>
  <si>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</si>
  <si>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</si>
  <si>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</si>
  <si>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</si>
  <si>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</si>
  <si>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</si>
  <si>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</si>
  <si>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</si>
  <si>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</si>
  <si>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</si>
  <si>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</si>
  <si>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</si>
  <si>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</si>
  <si>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</si>
  <si>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</si>
  <si>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</si>
  <si>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</si>
  <si>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</si>
  <si>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</si>
  <si>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</si>
  <si>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</si>
  <si>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</si>
  <si>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</si>
  <si>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</si>
  <si>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</si>
  <si>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</si>
  <si>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</si>
  <si>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</si>
  <si>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</si>
  <si>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</si>
  <si>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</si>
  <si>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</si>
  <si>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</si>
  <si>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</si>
  <si>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</si>
  <si>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</si>
  <si>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</si>
  <si>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</si>
  <si>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</si>
  <si>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</si>
  <si>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</si>
  <si>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</si>
  <si>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</si>
  <si>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</si>
  <si>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</si>
  <si>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</si>
  <si>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</si>
  <si>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</si>
  <si>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</si>
  <si>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</si>
  <si>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</si>
  <si>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</si>
  <si>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</si>
  <si>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</si>
  <si>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</si>
  <si>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</si>
  <si>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</si>
  <si>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</si>
  <si>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</si>
  <si>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</si>
  <si>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</si>
  <si>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</si>
  <si>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</si>
  <si>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</si>
  <si>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</si>
  <si>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</si>
  <si>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</si>
  <si>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</si>
  <si>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</si>
  <si>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</si>
  <si>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</si>
  <si>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</si>
  <si>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</si>
  <si>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</si>
  <si>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</si>
  <si>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</si>
  <si>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</si>
  <si>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</si>
  <si>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</si>
  <si>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</si>
  <si>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</si>
  <si>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</si>
  <si>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</si>
  <si>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</si>
  <si>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</si>
  <si>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</si>
  <si>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</si>
  <si>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</si>
  <si>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</si>
  <si>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</si>
  <si>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</si>
  <si>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</si>
  <si>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</si>
  <si>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</si>
  <si>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</si>
  <si>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</si>
  <si>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</si>
  <si>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</si>
  <si>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</si>
  <si>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</si>
  <si>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</si>
  <si>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</si>
  <si>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</si>
  <si>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</si>
  <si>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</si>
  <si>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</si>
  <si>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</si>
  <si>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</si>
  <si>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</si>
  <si>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</si>
  <si>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</si>
  <si>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</si>
  <si>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</si>
  <si>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</si>
  <si>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</si>
  <si>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</si>
  <si>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</si>
  <si>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</si>
  <si>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</si>
  <si>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</si>
  <si>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</si>
  <si>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</si>
  <si>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</si>
  <si>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</si>
  <si>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</si>
  <si>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</si>
  <si>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</si>
  <si>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</si>
  <si>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</si>
  <si>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</si>
  <si>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</si>
  <si>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</si>
  <si>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</si>
  <si>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</si>
  <si>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</si>
  <si>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</si>
  <si>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</si>
  <si>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</si>
  <si>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</si>
  <si>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</si>
  <si>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</si>
  <si>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</si>
  <si>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</si>
  <si>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</si>
  <si>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</si>
  <si>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</si>
  <si>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</si>
  <si>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</si>
  <si>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</si>
  <si>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</si>
  <si>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</si>
  <si>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</si>
  <si>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</si>
  <si>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</si>
  <si>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</si>
  <si>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</si>
  <si>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</si>
  <si>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</si>
  <si>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</si>
  <si>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</si>
  <si>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</si>
  <si>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</si>
  <si>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</si>
  <si>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</si>
  <si>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</si>
  <si>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</si>
  <si>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</si>
  <si>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</si>
  <si>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</si>
  <si>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</si>
  <si>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</si>
  <si>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</si>
  <si>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</si>
  <si>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</si>
  <si>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</si>
  <si>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</si>
  <si>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</si>
  <si>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</si>
  <si>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</si>
  <si>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</si>
  <si>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</si>
  <si>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</si>
  <si>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</si>
  <si>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</si>
  <si>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</si>
  <si>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</si>
  <si>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</si>
  <si>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</si>
  <si>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</si>
  <si>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</si>
  <si>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</si>
  <si>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</si>
  <si>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</si>
  <si>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</si>
  <si>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</si>
  <si>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</si>
  <si>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</si>
  <si>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</si>
  <si>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</si>
  <si>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</si>
  <si>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</si>
  <si>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</si>
  <si>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</si>
  <si>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</si>
  <si>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</si>
  <si>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</si>
  <si>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</si>
  <si>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</si>
  <si>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</si>
  <si>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</si>
  <si>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</si>
  <si>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</si>
  <si>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</si>
  <si>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</si>
  <si>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</si>
  <si>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</si>
  <si>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</si>
  <si>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</si>
  <si>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</si>
  <si>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</si>
  <si>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</si>
  <si>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</si>
  <si>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</si>
  <si>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</si>
  <si>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</si>
  <si>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</si>
  <si>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</si>
  <si>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</si>
  <si>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</si>
  <si>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</si>
  <si>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</si>
  <si>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</si>
  <si>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</si>
  <si>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</si>
  <si>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</si>
  <si>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</si>
  <si>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</si>
  <si>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</si>
  <si>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</si>
  <si>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</si>
  <si>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</si>
  <si>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</si>
  <si>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</si>
  <si>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</si>
  <si>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</si>
  <si>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</si>
  <si>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</si>
  <si>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</si>
  <si>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</si>
  <si>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</si>
  <si>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</si>
  <si>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</si>
  <si>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</si>
  <si>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</si>
  <si>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</si>
  <si>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</si>
  <si>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</si>
  <si>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</si>
  <si>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</si>
  <si>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</si>
  <si>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</si>
  <si>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</si>
  <si>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</si>
  <si>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</si>
  <si>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</si>
  <si>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</si>
  <si>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</si>
  <si>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</si>
  <si>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</si>
  <si>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</si>
  <si>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</si>
  <si>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</si>
  <si>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</si>
  <si>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</si>
  <si>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</si>
  <si>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</si>
  <si>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</si>
  <si>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</si>
  <si>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</si>
  <si>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</si>
  <si>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</si>
  <si>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</si>
  <si>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</si>
  <si>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</si>
  <si>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</si>
  <si>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</si>
  <si>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</si>
  <si>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</si>
  <si>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</si>
  <si>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</si>
  <si>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</si>
  <si>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</si>
  <si>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</si>
  <si>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</si>
  <si>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</si>
  <si>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</si>
  <si>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</si>
  <si>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</si>
  <si>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</si>
  <si>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</si>
  <si>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</si>
  <si>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</si>
  <si>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</si>
  <si>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</si>
  <si>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</si>
  <si>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</si>
  <si>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</si>
  <si>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</si>
  <si>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</si>
  <si>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</si>
  <si>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</si>
  <si>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</si>
  <si>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</si>
  <si>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</si>
  <si>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</si>
  <si>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</si>
  <si>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</si>
  <si>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</si>
  <si>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</si>
  <si>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</si>
  <si>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</si>
  <si>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</si>
  <si>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</si>
  <si>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</si>
  <si>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</si>
  <si>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</si>
  <si>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</si>
  <si>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</si>
  <si>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</si>
  <si>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</si>
  <si>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</si>
  <si>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</si>
  <si>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</si>
  <si>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</si>
  <si>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</si>
  <si>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</si>
  <si>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</si>
  <si>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</si>
  <si>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</si>
  <si>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</si>
  <si>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</si>
  <si>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</si>
  <si>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</si>
  <si>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</si>
  <si>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</si>
  <si>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</si>
  <si>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</si>
  <si>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</si>
  <si>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</si>
  <si>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</si>
  <si>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</si>
  <si>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</si>
  <si>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</si>
  <si>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</si>
  <si>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</si>
  <si>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</si>
  <si>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</si>
  <si>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</si>
  <si>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</si>
  <si>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</si>
  <si>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</si>
  <si>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</si>
  <si>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</si>
  <si>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</si>
  <si>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</si>
  <si>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</si>
  <si>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</si>
  <si>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</si>
  <si>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</si>
  <si>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</si>
  <si>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</si>
  <si>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</si>
  <si>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</si>
  <si>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</si>
  <si>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</si>
  <si>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</si>
  <si>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</si>
  <si>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</si>
  <si>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</si>
  <si>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</si>
  <si>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</si>
  <si>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</si>
  <si>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</si>
  <si>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</si>
  <si>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</si>
  <si>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</si>
  <si>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</si>
  <si>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</si>
  <si>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</si>
  <si>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</si>
  <si>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</si>
  <si>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</si>
  <si>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</si>
  <si>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</si>
  <si>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</si>
  <si>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</si>
  <si>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</si>
  <si>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</si>
  <si>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</si>
  <si>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</si>
  <si>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</si>
  <si>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</si>
  <si>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</si>
  <si>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</si>
  <si>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</si>
  <si>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</si>
  <si>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</si>
  <si>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</si>
  <si>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</si>
  <si>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</si>
  <si>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</si>
  <si>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</si>
  <si>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</si>
  <si>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</si>
  <si>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</si>
  <si>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</si>
  <si>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</si>
  <si>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</si>
  <si>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</si>
  <si>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</si>
  <si>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</si>
  <si>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</si>
  <si>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</si>
  <si>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</si>
  <si>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</si>
  <si>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</si>
  <si>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</si>
  <si>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</si>
  <si>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</si>
  <si>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</si>
  <si>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</si>
  <si>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</si>
  <si>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</si>
  <si>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</si>
  <si>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</si>
  <si>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</si>
  <si>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</si>
  <si>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</si>
  <si>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</si>
  <si>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</si>
  <si>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</si>
  <si>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</si>
  <si>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</si>
  <si>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</si>
  <si>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</si>
  <si>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</si>
  <si>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</si>
  <si>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</si>
  <si>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</si>
  <si>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</si>
  <si>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</si>
  <si>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</si>
  <si>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</si>
  <si>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</si>
  <si>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</si>
  <si>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</si>
  <si>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</si>
  <si>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</si>
  <si>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</si>
  <si>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</si>
  <si>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</si>
  <si>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</si>
  <si>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</si>
  <si>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</si>
  <si>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</si>
  <si>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</si>
  <si>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</si>
  <si>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</si>
  <si>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</si>
  <si>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</si>
  <si>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</si>
  <si>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</si>
  <si>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</si>
  <si>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</si>
  <si>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</si>
  <si>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</si>
  <si>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</si>
  <si>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</si>
  <si>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</si>
  <si>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</si>
  <si>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</si>
  <si>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</si>
  <si>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</si>
  <si>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</si>
  <si>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</si>
  <si>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</si>
  <si>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</si>
  <si>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</si>
  <si>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</si>
  <si>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</si>
  <si>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</si>
  <si>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</si>
  <si>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</si>
  <si>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</si>
  <si>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</si>
  <si>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</si>
  <si>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</si>
  <si>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</si>
  <si>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</si>
  <si>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</si>
  <si>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</si>
  <si>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</si>
  <si>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</si>
  <si>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</si>
  <si>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</si>
  <si>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</si>
  <si>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</si>
  <si>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</si>
  <si>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</si>
  <si>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</si>
  <si>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</si>
  <si>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</si>
  <si>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</si>
  <si>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</si>
  <si>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</si>
  <si>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</si>
  <si>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</si>
  <si>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</si>
  <si>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</si>
  <si>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</si>
  <si>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</si>
  <si>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</si>
  <si>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</si>
  <si>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</si>
  <si>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</si>
  <si>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</si>
  <si>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</si>
  <si>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</si>
  <si>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</si>
  <si>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</si>
  <si>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</si>
  <si>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</si>
  <si>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</si>
  <si>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</si>
  <si>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</si>
  <si>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</si>
  <si>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</si>
  <si>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</si>
  <si>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</si>
  <si>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</si>
  <si>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</si>
  <si>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</si>
  <si>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</si>
  <si>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</si>
  <si>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</si>
  <si>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</si>
  <si>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</si>
  <si>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</si>
  <si>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</si>
  <si>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</si>
  <si>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</si>
  <si>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</si>
  <si>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</si>
  <si>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</si>
  <si>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</si>
  <si>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</si>
  <si>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</si>
  <si>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</si>
  <si>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</si>
  <si>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</si>
  <si>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</si>
  <si>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</si>
  <si>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</si>
  <si>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</si>
  <si>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</si>
  <si>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</si>
  <si>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</si>
  <si>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</si>
  <si>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</si>
  <si>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</si>
  <si>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</si>
  <si>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</si>
  <si>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</si>
  <si>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</si>
  <si>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</si>
  <si>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</si>
  <si>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</si>
  <si>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</si>
  <si>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</si>
  <si>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</si>
  <si>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</si>
  <si>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</si>
  <si>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</si>
  <si>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</si>
  <si>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</si>
  <si>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</si>
  <si>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</si>
  <si>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</si>
  <si>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</si>
  <si>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</si>
  <si>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</si>
  <si>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</si>
  <si>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</si>
  <si>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</si>
  <si>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</si>
  <si>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</si>
  <si>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</si>
  <si>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</si>
  <si>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</si>
  <si>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</si>
  <si>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</si>
  <si>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</si>
  <si>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</si>
  <si>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</si>
  <si>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</si>
  <si>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</si>
  <si>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</si>
  <si>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</si>
  <si>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</si>
  <si>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</si>
  <si>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</si>
  <si>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</si>
  <si>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</si>
  <si>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</si>
  <si>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</si>
  <si>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</si>
  <si>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</si>
  <si>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</si>
  <si>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</si>
  <si>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</si>
  <si>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</si>
  <si>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</si>
  <si>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</si>
  <si>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</si>
  <si>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</si>
  <si>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</si>
  <si>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</si>
  <si>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</si>
  <si>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</si>
  <si>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</si>
  <si>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</si>
  <si>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</si>
  <si>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</si>
  <si>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SGI SIF ACSV62</t>
  </si>
  <si>
    <t>Autocall Svenska Bolag 62</t>
  </si>
  <si>
    <t>SE0005454436</t>
  </si>
  <si>
    <t>Basket of stocks</t>
  </si>
  <si>
    <t>SGI_SIF_ACSV62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</si>
</sst>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C15" sqref="C15"/>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6.45" x14ac:dyDescent="0.25">
      <c r="A1" s="52" t="s">
        <v>1</v>
      </c>
      <c r="B1" s="52" t="s">
        <v>279</v>
      </c>
      <c r="C1" s="52" t="s">
        <v>2</v>
      </c>
      <c r="D1" s="53" t="s">
        <v>456</v>
      </c>
      <c r="E1" s="52" t="s">
        <v>280</v>
      </c>
      <c r="F1" s="54" t="s">
        <v>7</v>
      </c>
      <c r="G1" s="52" t="s">
        <v>417</v>
      </c>
      <c r="H1" s="52" t="s">
        <v>281</v>
      </c>
      <c r="I1" s="52" t="s">
        <v>453</v>
      </c>
      <c r="J1" s="52" t="s">
        <v>457</v>
      </c>
      <c r="K1" s="52" t="s">
        <v>1299</v>
      </c>
    </row>
    <row r="2" spans="1:50" ht="13.15" x14ac:dyDescent="0.25">
      <c r="A2" s="1" t="s">
        <v>18</v>
      </c>
      <c r="B2" s="64" t="s">
        <v>293</v>
      </c>
      <c r="C2" s="64" t="s">
        <v>1190</v>
      </c>
      <c r="D2" s="64" t="s">
        <v>1380</v>
      </c>
      <c r="E2" s="65">
        <v>10000</v>
      </c>
      <c r="F2" s="65" t="s">
        <v>35</v>
      </c>
      <c r="G2" s="64" t="s">
        <v>288</v>
      </c>
      <c r="H2" s="3">
        <v>41614</v>
      </c>
      <c r="I2" s="230" t="str">
        <f>IF(C2="-","",VLOOKUP(C2,BondIssuerTable,2,0))</f>
        <v>SGI</v>
      </c>
      <c r="J2" s="230" t="str">
        <f>IF(D2="-","",VLOOKUP(D2,BondIssuingAgentsTable,2,0))</f>
        <v>SIF</v>
      </c>
      <c r="K2" s="95" t="str">
        <f>IF(D2="-","",VLOOKUP(D2,BondIssuingAgentsTable,3,0))</f>
        <v>ST</v>
      </c>
    </row>
    <row r="3" spans="1:50" ht="13.15"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9"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15" x14ac:dyDescent="0.25">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3.15" x14ac:dyDescent="0.25">
      <c r="A7" s="64" t="s">
        <v>1411</v>
      </c>
      <c r="B7" s="64" t="s">
        <v>1412</v>
      </c>
      <c r="C7" s="64">
        <v>144</v>
      </c>
      <c r="D7" s="64" t="s">
        <v>1413</v>
      </c>
      <c r="E7" s="69">
        <v>100</v>
      </c>
      <c r="F7" s="65">
        <v>12000000</v>
      </c>
      <c r="G7" s="3">
        <v>41614</v>
      </c>
      <c r="H7" s="70">
        <v>43444</v>
      </c>
      <c r="I7" s="70">
        <v>43426</v>
      </c>
      <c r="J7" s="95" t="s">
        <v>1415</v>
      </c>
      <c r="K7" s="104" t="s">
        <v>1414</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3.15" x14ac:dyDescent="0.25">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3.15"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3.15"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3.15"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3.15"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3.15"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3.15"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3.15"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3.15"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3.15"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3.15"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3.15"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3.15"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3.15"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3.15"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3.15"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3.15"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3.15"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3.15"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3.15"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3.15"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3.15"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3.15"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96"/>
      <c r="B2" s="1"/>
      <c r="C2" s="1"/>
      <c r="D2" s="3"/>
      <c r="E2" s="116"/>
      <c r="F2" s="2"/>
      <c r="G2" s="1"/>
      <c r="H2" s="3"/>
      <c r="I2" s="7"/>
      <c r="J2" s="170"/>
      <c r="K2" s="87"/>
    </row>
    <row r="3" spans="1:24" ht="13.15" x14ac:dyDescent="0.25">
      <c r="A3" s="188" t="s">
        <v>858</v>
      </c>
      <c r="B3" s="88"/>
      <c r="C3" s="88"/>
      <c r="D3" s="88"/>
      <c r="E3" s="89"/>
      <c r="F3" s="90"/>
      <c r="G3" s="91"/>
      <c r="H3" s="92"/>
      <c r="I3" s="91"/>
      <c r="J3" s="93"/>
      <c r="K3" s="74"/>
    </row>
    <row r="4" spans="1:24" s="189" customFormat="1" ht="13.9" thickBot="1" x14ac:dyDescent="0.3">
      <c r="A4" s="249" t="s">
        <v>860</v>
      </c>
      <c r="B4" s="249"/>
      <c r="C4" s="249"/>
      <c r="D4" s="249"/>
      <c r="E4" s="249"/>
      <c r="F4" s="249"/>
      <c r="G4" s="249"/>
      <c r="H4" s="249"/>
      <c r="I4" s="249"/>
      <c r="J4" s="249"/>
      <c r="K4" s="249"/>
      <c r="S4" s="191" t="s">
        <v>383</v>
      </c>
      <c r="V4" s="191" t="s">
        <v>383</v>
      </c>
    </row>
    <row r="5" spans="1:24" ht="13.15"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3.15"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ht="13.15"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ht="13.15"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ht="13.15" x14ac:dyDescent="0.25">
      <c r="D11" s="55" t="s">
        <v>887</v>
      </c>
      <c r="S11" s="55" t="s">
        <v>869</v>
      </c>
      <c r="T11" s="55" t="s">
        <v>873</v>
      </c>
      <c r="U11" s="55" t="s">
        <v>876</v>
      </c>
      <c r="V11" s="55" t="s">
        <v>877</v>
      </c>
      <c r="W11" s="55" t="s">
        <v>878</v>
      </c>
    </row>
    <row r="12" spans="1:24" ht="13.15" x14ac:dyDescent="0.25">
      <c r="D12" s="55" t="s">
        <v>888</v>
      </c>
      <c r="S12" s="55" t="s">
        <v>870</v>
      </c>
      <c r="T12" s="55" t="s">
        <v>874</v>
      </c>
      <c r="V12" s="55" t="s">
        <v>1011</v>
      </c>
    </row>
    <row r="13" spans="1:24" ht="13.15" x14ac:dyDescent="0.25">
      <c r="D13" s="55" t="s">
        <v>889</v>
      </c>
      <c r="S13" s="55" t="s">
        <v>726</v>
      </c>
      <c r="T13" s="55" t="s">
        <v>875</v>
      </c>
      <c r="U13" s="55" t="s">
        <v>1015</v>
      </c>
    </row>
    <row r="14" spans="1:24" ht="13.15" x14ac:dyDescent="0.25">
      <c r="D14" s="55" t="s">
        <v>890</v>
      </c>
      <c r="S14" s="55" t="s">
        <v>871</v>
      </c>
    </row>
    <row r="15" spans="1:24" ht="13.15" x14ac:dyDescent="0.25">
      <c r="S15" s="55" t="s">
        <v>872</v>
      </c>
      <c r="T15" s="55" t="s">
        <v>880</v>
      </c>
    </row>
    <row r="16" spans="1:24" ht="13.15" x14ac:dyDescent="0.25">
      <c r="D16" s="55" t="s">
        <v>1012</v>
      </c>
      <c r="S16" s="55" t="s">
        <v>392</v>
      </c>
      <c r="T16" s="192" t="s">
        <v>1014</v>
      </c>
    </row>
    <row r="17" spans="1:21" ht="13.15" x14ac:dyDescent="0.25">
      <c r="A17" s="55" t="s">
        <v>580</v>
      </c>
      <c r="B17" s="55" t="s">
        <v>1016</v>
      </c>
      <c r="D17" s="55" t="s">
        <v>1013</v>
      </c>
      <c r="T17" s="55" t="s">
        <v>881</v>
      </c>
    </row>
    <row r="18" spans="1:21" ht="13.15" x14ac:dyDescent="0.25">
      <c r="A18" s="55" t="s">
        <v>882</v>
      </c>
      <c r="B18" s="55" t="s">
        <v>883</v>
      </c>
    </row>
    <row r="19" spans="1:21" ht="13.15" x14ac:dyDescent="0.25">
      <c r="B19" s="193" t="s">
        <v>885</v>
      </c>
      <c r="S19" s="194"/>
      <c r="T19" s="194" t="s">
        <v>1007</v>
      </c>
      <c r="U19" s="194"/>
    </row>
    <row r="20" spans="1:21" ht="13.15" x14ac:dyDescent="0.25">
      <c r="B20" s="193" t="s">
        <v>886</v>
      </c>
      <c r="S20" s="194"/>
      <c r="T20" s="194"/>
      <c r="U20" s="194"/>
    </row>
    <row r="21" spans="1:21" ht="13.15" x14ac:dyDescent="0.25">
      <c r="B21" s="55" t="s">
        <v>884</v>
      </c>
      <c r="S21" s="194" t="s">
        <v>1008</v>
      </c>
      <c r="T21" s="195"/>
      <c r="U21" s="194"/>
    </row>
    <row r="22" spans="1:21" ht="13.15" x14ac:dyDescent="0.25">
      <c r="S22" s="194" t="s">
        <v>1009</v>
      </c>
      <c r="T22" s="195"/>
      <c r="U22" s="194" t="s">
        <v>1010</v>
      </c>
    </row>
    <row r="23" spans="1:21" ht="13.15" x14ac:dyDescent="0.25">
      <c r="S23" s="194"/>
      <c r="T23" s="194"/>
      <c r="U23" s="194"/>
    </row>
    <row r="24" spans="1:21" ht="13.15" x14ac:dyDescent="0.25">
      <c r="A24" s="189" t="s">
        <v>1018</v>
      </c>
    </row>
    <row r="25" spans="1:21" ht="13.15" x14ac:dyDescent="0.25">
      <c r="A25" s="189" t="s">
        <v>580</v>
      </c>
      <c r="B25" s="189" t="s">
        <v>1016</v>
      </c>
      <c r="C25" s="189" t="s">
        <v>1019</v>
      </c>
    </row>
    <row r="26" spans="1:21" ht="13.15" x14ac:dyDescent="0.25">
      <c r="A26" s="55" t="s">
        <v>0</v>
      </c>
      <c r="B26" s="55" t="s">
        <v>1020</v>
      </c>
    </row>
    <row r="27" spans="1:21" ht="13.15" x14ac:dyDescent="0.25">
      <c r="A27" s="55" t="s">
        <v>859</v>
      </c>
      <c r="C27" s="55" t="s">
        <v>861</v>
      </c>
    </row>
    <row r="28" spans="1:21" ht="14.45" x14ac:dyDescent="0.3">
      <c r="S28" s="117" t="s">
        <v>891</v>
      </c>
      <c r="T28" s="117" t="s">
        <v>994</v>
      </c>
    </row>
    <row r="29" spans="1:21" ht="14.45" x14ac:dyDescent="0.3">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96"/>
      <c r="B2" s="1"/>
      <c r="C2" s="1"/>
      <c r="D2" s="3"/>
      <c r="E2" s="116"/>
      <c r="F2" s="2"/>
      <c r="G2" s="1"/>
      <c r="H2" s="3"/>
      <c r="I2" s="7"/>
      <c r="J2" s="170" t="e">
        <f>IF(C2="-","",VLOOKUP(C2,StarCAM_Issuers_Table,2,0))</f>
        <v>#N/A</v>
      </c>
      <c r="K2" s="87" t="e">
        <f>IF(D2="-","",VLOOKUP(D2,Market_Maker_Table,2,0))</f>
        <v>#N/A</v>
      </c>
    </row>
    <row r="3" spans="1:68" ht="13.15" x14ac:dyDescent="0.25">
      <c r="A3" s="188"/>
      <c r="B3" s="88"/>
      <c r="C3" s="88"/>
      <c r="D3" s="88"/>
      <c r="E3" s="89"/>
      <c r="F3" s="90"/>
      <c r="G3" s="91"/>
      <c r="H3" s="92"/>
      <c r="I3" s="91"/>
      <c r="J3" s="93"/>
      <c r="K3" s="74"/>
    </row>
    <row r="4" spans="1:68" s="189" customFormat="1" ht="13.9" thickBot="1" x14ac:dyDescent="0.3">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5"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5"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5"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5"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5"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5"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5"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5"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5"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5"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5"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5"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5"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5"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5"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5"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5"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5"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5"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5"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26.45" x14ac:dyDescent="0.25">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3.15" x14ac:dyDescent="0.25">
      <c r="A3" s="66"/>
      <c r="B3" s="66"/>
      <c r="C3" s="66"/>
      <c r="D3" s="66"/>
      <c r="E3" s="66"/>
      <c r="F3" s="66"/>
      <c r="G3" s="68"/>
      <c r="H3" s="66"/>
      <c r="I3" s="66"/>
      <c r="J3" s="66"/>
      <c r="K3" s="66"/>
      <c r="L3" s="66"/>
      <c r="M3" s="66"/>
    </row>
    <row r="4" spans="1:28" ht="13.15" x14ac:dyDescent="0.25">
      <c r="A4" s="6" t="s">
        <v>282</v>
      </c>
      <c r="G4" s="56"/>
    </row>
    <row r="5" spans="1:28" ht="13.15"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3.15"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3.15"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3.15"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3.15"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3.15"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3.15"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3.15"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3.15"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3.15"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3.15"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3.15"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3.15"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3.15"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3.15"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3.15"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3.15"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3.15"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3.15"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3.15"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3.15"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3.15"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3.15"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3.15"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3">
      <c r="A1" s="142" t="s">
        <v>1</v>
      </c>
      <c r="B1" s="142" t="s">
        <v>2</v>
      </c>
      <c r="C1" s="142" t="s">
        <v>8</v>
      </c>
      <c r="D1" s="142" t="s">
        <v>3</v>
      </c>
      <c r="E1" s="142" t="s">
        <v>7</v>
      </c>
      <c r="F1" s="142" t="s">
        <v>6</v>
      </c>
      <c r="G1" s="142" t="s">
        <v>453</v>
      </c>
      <c r="H1" s="142" t="s">
        <v>612</v>
      </c>
      <c r="P1" s="118"/>
    </row>
    <row r="2" spans="1:24" ht="14.45" x14ac:dyDescent="0.3">
      <c r="A2" s="124"/>
      <c r="B2" s="124"/>
      <c r="C2" s="124"/>
      <c r="D2" s="124"/>
      <c r="E2" s="122"/>
      <c r="F2" s="123"/>
      <c r="G2" s="94" t="e">
        <f>IF(B2="-","",VLOOKUP(B2,StarCAM_ETFIssuers_Table,2,0))</f>
        <v>#N/A</v>
      </c>
      <c r="H2" s="170" t="e">
        <f>IF(C2="-","",VLOOKUP(C2,Market_Maker_Table,2,0))</f>
        <v>#N/A</v>
      </c>
    </row>
    <row r="3" spans="1:24" ht="14.45" x14ac:dyDescent="0.3">
      <c r="A3" s="133"/>
      <c r="B3" s="133"/>
      <c r="C3" s="133"/>
      <c r="D3" s="139"/>
      <c r="E3" s="134"/>
      <c r="F3" s="133"/>
    </row>
    <row r="4" spans="1:24" ht="14.45" x14ac:dyDescent="0.3">
      <c r="A4" s="6" t="s">
        <v>282</v>
      </c>
      <c r="B4" s="135"/>
      <c r="C4" s="135"/>
      <c r="D4" s="140"/>
      <c r="E4" s="136"/>
      <c r="F4" s="135"/>
    </row>
    <row r="5" spans="1:24" ht="14.45" x14ac:dyDescent="0.3">
      <c r="A5" s="137"/>
      <c r="B5" s="137"/>
      <c r="C5" s="137"/>
      <c r="D5" s="141"/>
      <c r="E5" s="138"/>
      <c r="F5" s="137"/>
    </row>
    <row r="6" spans="1:24" ht="14.45"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4.45" x14ac:dyDescent="0.3">
      <c r="A8" s="1"/>
      <c r="B8" s="1"/>
      <c r="C8" s="1"/>
      <c r="E8" s="1"/>
      <c r="F8" s="1"/>
      <c r="G8" s="1"/>
      <c r="H8" s="120"/>
      <c r="I8" s="120"/>
      <c r="J8" s="120"/>
      <c r="K8" s="120"/>
      <c r="L8" s="120"/>
      <c r="M8" s="167"/>
      <c r="N8" s="120"/>
      <c r="O8" s="120"/>
      <c r="P8" s="120"/>
      <c r="Q8" s="120"/>
      <c r="R8" s="167"/>
      <c r="S8" s="167"/>
      <c r="T8" s="120"/>
      <c r="U8" s="120"/>
      <c r="V8" s="120"/>
      <c r="W8" s="120"/>
      <c r="X8" s="120"/>
    </row>
    <row r="9" spans="1:24" ht="14.45"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ht="14.45"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4.45"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4.45"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4.45"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4.45"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4.45"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4.45"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4.45"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4.45"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4.45"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4.45"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4.45"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4.45"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4.45"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4.45"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4.45"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4.45"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4.45"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ht="14.45"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4.45" x14ac:dyDescent="0.3">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4.45" x14ac:dyDescent="0.3">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4.45" x14ac:dyDescent="0.3">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4.45" x14ac:dyDescent="0.3">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4.45" x14ac:dyDescent="0.3">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4.45" x14ac:dyDescent="0.3">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4.45" x14ac:dyDescent="0.3">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ht="14.45" x14ac:dyDescent="0.3">
      <c r="S29" s="146" t="s">
        <v>463</v>
      </c>
      <c r="T29" s="147" t="s">
        <v>311</v>
      </c>
      <c r="U29" s="236" t="s">
        <v>1344</v>
      </c>
      <c r="V29" s="236" t="s">
        <v>1114</v>
      </c>
      <c r="W29" s="236" t="s">
        <v>1304</v>
      </c>
      <c r="Y29" s="228" t="s">
        <v>1201</v>
      </c>
      <c r="Z29" s="229" t="s">
        <v>1202</v>
      </c>
      <c r="AA29" s="237" t="s">
        <v>1344</v>
      </c>
      <c r="AB29" s="237" t="s">
        <v>1114</v>
      </c>
      <c r="AC29" s="237" t="s">
        <v>1304</v>
      </c>
    </row>
    <row r="30" spans="2:32" ht="14.45" x14ac:dyDescent="0.3">
      <c r="S30" s="171" t="s">
        <v>1182</v>
      </c>
      <c r="T30" s="172" t="s">
        <v>1183</v>
      </c>
      <c r="U30" s="236" t="s">
        <v>1345</v>
      </c>
      <c r="V30" s="236" t="s">
        <v>1346</v>
      </c>
      <c r="W30" s="236" t="s">
        <v>1304</v>
      </c>
      <c r="Y30" s="228" t="s">
        <v>1286</v>
      </c>
      <c r="Z30" s="229" t="s">
        <v>1287</v>
      </c>
      <c r="AA30" s="237" t="s">
        <v>1345</v>
      </c>
      <c r="AB30" s="237" t="s">
        <v>1346</v>
      </c>
      <c r="AC30" s="237" t="s">
        <v>1304</v>
      </c>
    </row>
    <row r="31" spans="2:32" ht="14.45"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ht="14.45"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ht="14.45" x14ac:dyDescent="0.3">
      <c r="S34" s="173" t="s">
        <v>471</v>
      </c>
      <c r="T34" s="174" t="s">
        <v>276</v>
      </c>
      <c r="U34" s="236" t="s">
        <v>1347</v>
      </c>
      <c r="V34" s="236" t="s">
        <v>1352</v>
      </c>
      <c r="W34" s="236" t="s">
        <v>1304</v>
      </c>
      <c r="Y34" s="228" t="s">
        <v>514</v>
      </c>
      <c r="Z34" s="229" t="s">
        <v>588</v>
      </c>
      <c r="AA34" s="237" t="s">
        <v>1347</v>
      </c>
      <c r="AB34" s="237" t="s">
        <v>1352</v>
      </c>
      <c r="AC34" s="237" t="s">
        <v>1304</v>
      </c>
    </row>
    <row r="35" spans="19:29" ht="14.45"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ht="14.45" x14ac:dyDescent="0.3">
      <c r="S39" s="150" t="s">
        <v>372</v>
      </c>
      <c r="T39" s="151"/>
      <c r="U39" s="236" t="s">
        <v>1360</v>
      </c>
      <c r="V39" s="236" t="s">
        <v>1361</v>
      </c>
      <c r="W39" s="236" t="s">
        <v>1304</v>
      </c>
      <c r="Y39" s="228" t="s">
        <v>1253</v>
      </c>
      <c r="Z39" s="229" t="s">
        <v>1276</v>
      </c>
      <c r="AA39" s="237" t="s">
        <v>1360</v>
      </c>
      <c r="AB39" s="237" t="s">
        <v>1361</v>
      </c>
      <c r="AC39" s="237" t="s">
        <v>1304</v>
      </c>
    </row>
    <row r="40" spans="19:29" ht="14.45" x14ac:dyDescent="0.3">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ht="14.45" x14ac:dyDescent="0.3">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ht="14.45" x14ac:dyDescent="0.3">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ht="14.45" x14ac:dyDescent="0.3">
      <c r="U46" s="236" t="s">
        <v>1373</v>
      </c>
      <c r="V46" s="236" t="s">
        <v>766</v>
      </c>
      <c r="W46" s="236" t="s">
        <v>1304</v>
      </c>
      <c r="Y46" s="228" t="s">
        <v>844</v>
      </c>
      <c r="Z46" s="229" t="s">
        <v>845</v>
      </c>
      <c r="AA46" s="237" t="s">
        <v>1373</v>
      </c>
      <c r="AB46" s="237" t="s">
        <v>766</v>
      </c>
      <c r="AC46" s="237" t="s">
        <v>1304</v>
      </c>
    </row>
    <row r="47" spans="19:29" ht="14.45" x14ac:dyDescent="0.3">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ht="14.45" x14ac:dyDescent="0.3">
      <c r="U50" s="236" t="s">
        <v>461</v>
      </c>
      <c r="V50" s="236" t="s">
        <v>22</v>
      </c>
      <c r="W50" s="236" t="s">
        <v>1304</v>
      </c>
      <c r="Y50" s="228" t="s">
        <v>519</v>
      </c>
      <c r="Z50" s="229" t="s">
        <v>520</v>
      </c>
      <c r="AA50" s="237" t="s">
        <v>461</v>
      </c>
      <c r="AB50" s="237" t="s">
        <v>22</v>
      </c>
      <c r="AC50" s="237" t="s">
        <v>1304</v>
      </c>
    </row>
    <row r="51" spans="21:29" ht="14.45" x14ac:dyDescent="0.3">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ht="14.45" x14ac:dyDescent="0.3">
      <c r="U53" s="236" t="s">
        <v>1380</v>
      </c>
      <c r="V53" s="236" t="s">
        <v>1186</v>
      </c>
      <c r="W53" s="236" t="s">
        <v>1304</v>
      </c>
      <c r="Y53" s="228" t="s">
        <v>1113</v>
      </c>
      <c r="Z53" s="229" t="s">
        <v>1112</v>
      </c>
      <c r="AA53" s="237" t="s">
        <v>1380</v>
      </c>
      <c r="AB53" s="237" t="s">
        <v>1186</v>
      </c>
      <c r="AC53" s="237" t="s">
        <v>1304</v>
      </c>
    </row>
    <row r="54" spans="21:29" ht="14.45" x14ac:dyDescent="0.3">
      <c r="U54" s="236" t="s">
        <v>1381</v>
      </c>
      <c r="V54" s="236" t="s">
        <v>1382</v>
      </c>
      <c r="W54" s="236" t="s">
        <v>1304</v>
      </c>
      <c r="Y54" s="228" t="s">
        <v>521</v>
      </c>
      <c r="Z54" s="229" t="s">
        <v>522</v>
      </c>
      <c r="AA54" s="237" t="s">
        <v>1381</v>
      </c>
      <c r="AB54" s="237" t="s">
        <v>1382</v>
      </c>
      <c r="AC54" s="237" t="s">
        <v>1304</v>
      </c>
    </row>
    <row r="55" spans="21:29" ht="14.45" x14ac:dyDescent="0.3">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ht="14.45" x14ac:dyDescent="0.3">
      <c r="U58" s="236" t="s">
        <v>1387</v>
      </c>
      <c r="V58" s="236" t="s">
        <v>1388</v>
      </c>
      <c r="W58" s="236" t="s">
        <v>1304</v>
      </c>
      <c r="Y58" s="228" t="s">
        <v>1224</v>
      </c>
      <c r="Z58" s="229" t="s">
        <v>1225</v>
      </c>
      <c r="AA58" s="237" t="s">
        <v>1387</v>
      </c>
      <c r="AB58" s="237" t="s">
        <v>1388</v>
      </c>
      <c r="AC58" s="237" t="s">
        <v>1304</v>
      </c>
    </row>
    <row r="59" spans="21:29" ht="14.45" x14ac:dyDescent="0.3">
      <c r="U59" s="236" t="s">
        <v>1389</v>
      </c>
      <c r="V59" s="236" t="s">
        <v>1390</v>
      </c>
      <c r="W59" s="236" t="s">
        <v>1304</v>
      </c>
      <c r="Y59" s="228" t="s">
        <v>1177</v>
      </c>
      <c r="Z59" s="229" t="s">
        <v>1176</v>
      </c>
      <c r="AA59" s="237" t="s">
        <v>1389</v>
      </c>
      <c r="AB59" s="237" t="s">
        <v>1390</v>
      </c>
      <c r="AC59" s="237" t="s">
        <v>1304</v>
      </c>
    </row>
    <row r="60" spans="21:29" ht="14.45" x14ac:dyDescent="0.3">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ht="14.45" x14ac:dyDescent="0.3">
      <c r="U63" s="236" t="s">
        <v>1267</v>
      </c>
      <c r="V63" s="236" t="s">
        <v>1258</v>
      </c>
      <c r="W63" s="236" t="s">
        <v>1397</v>
      </c>
      <c r="Y63" s="228" t="s">
        <v>1226</v>
      </c>
      <c r="Z63" s="229" t="s">
        <v>1227</v>
      </c>
      <c r="AA63" s="237" t="s">
        <v>1267</v>
      </c>
      <c r="AB63" s="237" t="s">
        <v>1258</v>
      </c>
      <c r="AC63" s="237" t="s">
        <v>1397</v>
      </c>
    </row>
    <row r="64" spans="21:29" ht="14.45" x14ac:dyDescent="0.3">
      <c r="U64" s="236" t="s">
        <v>1268</v>
      </c>
      <c r="V64" s="236" t="s">
        <v>1259</v>
      </c>
      <c r="W64" s="236" t="s">
        <v>1397</v>
      </c>
      <c r="Y64" s="228" t="s">
        <v>1228</v>
      </c>
      <c r="Z64" s="229" t="s">
        <v>1229</v>
      </c>
      <c r="AA64" s="237" t="s">
        <v>1268</v>
      </c>
      <c r="AB64" s="237" t="s">
        <v>1259</v>
      </c>
      <c r="AC64" s="237" t="s">
        <v>1397</v>
      </c>
    </row>
    <row r="65" spans="2:32" ht="14.45" x14ac:dyDescent="0.3">
      <c r="U65" s="236" t="s">
        <v>1269</v>
      </c>
      <c r="V65" s="236" t="s">
        <v>1260</v>
      </c>
      <c r="W65" s="236" t="s">
        <v>1397</v>
      </c>
      <c r="Y65" s="228" t="s">
        <v>144</v>
      </c>
      <c r="Z65" s="229" t="s">
        <v>145</v>
      </c>
      <c r="AA65" s="237" t="s">
        <v>1269</v>
      </c>
      <c r="AB65" s="237" t="s">
        <v>1260</v>
      </c>
      <c r="AC65" s="237" t="s">
        <v>1397</v>
      </c>
    </row>
    <row r="66" spans="2:32" ht="14.45" x14ac:dyDescent="0.3">
      <c r="U66" s="236" t="s">
        <v>1270</v>
      </c>
      <c r="V66" s="236" t="s">
        <v>1261</v>
      </c>
      <c r="W66" s="236" t="s">
        <v>1397</v>
      </c>
      <c r="Y66" s="228" t="s">
        <v>841</v>
      </c>
      <c r="Z66" s="229" t="s">
        <v>152</v>
      </c>
      <c r="AA66" s="237" t="s">
        <v>1270</v>
      </c>
      <c r="AB66" s="237" t="s">
        <v>1261</v>
      </c>
      <c r="AC66" s="237" t="s">
        <v>1397</v>
      </c>
    </row>
    <row r="67" spans="2:32" ht="14.45" x14ac:dyDescent="0.3">
      <c r="U67" s="236" t="s">
        <v>1271</v>
      </c>
      <c r="V67" s="236" t="s">
        <v>1262</v>
      </c>
      <c r="W67" s="236" t="s">
        <v>1397</v>
      </c>
      <c r="Y67" s="228" t="s">
        <v>1280</v>
      </c>
      <c r="Z67" s="229" t="s">
        <v>1281</v>
      </c>
      <c r="AA67" s="237" t="s">
        <v>1271</v>
      </c>
      <c r="AB67" s="237" t="s">
        <v>1262</v>
      </c>
      <c r="AC67" s="237" t="s">
        <v>1397</v>
      </c>
    </row>
    <row r="68" spans="2:32" ht="14.45" x14ac:dyDescent="0.3">
      <c r="U68" s="236" t="s">
        <v>1272</v>
      </c>
      <c r="V68" s="236" t="s">
        <v>1263</v>
      </c>
      <c r="W68" s="236" t="s">
        <v>1397</v>
      </c>
      <c r="Y68" s="228" t="s">
        <v>154</v>
      </c>
      <c r="Z68" s="229" t="s">
        <v>155</v>
      </c>
      <c r="AA68" s="237" t="s">
        <v>1272</v>
      </c>
      <c r="AB68" s="237" t="s">
        <v>1263</v>
      </c>
      <c r="AC68" s="237" t="s">
        <v>1397</v>
      </c>
    </row>
    <row r="69" spans="2:32" ht="14.45" x14ac:dyDescent="0.3">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ht="14.45" x14ac:dyDescent="0.3">
      <c r="U71" s="236" t="s">
        <v>1274</v>
      </c>
      <c r="V71" s="236" t="s">
        <v>1265</v>
      </c>
      <c r="W71" s="236" t="s">
        <v>1397</v>
      </c>
      <c r="X71" s="117"/>
      <c r="Y71" s="228" t="s">
        <v>1407</v>
      </c>
      <c r="Z71" s="229" t="s">
        <v>1408</v>
      </c>
      <c r="AA71" s="237" t="s">
        <v>1274</v>
      </c>
      <c r="AB71" s="237" t="s">
        <v>1265</v>
      </c>
      <c r="AC71" s="237" t="s">
        <v>1397</v>
      </c>
      <c r="AF71" s="117"/>
    </row>
    <row r="72" spans="2:32" s="117" customFormat="1" ht="14.45" x14ac:dyDescent="0.3">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ht="14.45" x14ac:dyDescent="0.3">
      <c r="B73" s="86"/>
      <c r="C73" s="86"/>
      <c r="D73" s="86"/>
      <c r="F73" s="8"/>
      <c r="G73" s="8"/>
      <c r="N73" s="8"/>
      <c r="O73" s="8"/>
      <c r="S73" s="8"/>
      <c r="T73" s="8"/>
      <c r="U73" s="8"/>
      <c r="V73" s="8"/>
      <c r="W73" s="227"/>
      <c r="Y73" s="228" t="s">
        <v>165</v>
      </c>
      <c r="Z73" s="229" t="s">
        <v>166</v>
      </c>
      <c r="AA73" s="8"/>
      <c r="AB73" s="8"/>
      <c r="AC73" s="227"/>
    </row>
    <row r="74" spans="2:32" s="117" customFormat="1" ht="14.45" x14ac:dyDescent="0.3">
      <c r="B74" s="86"/>
      <c r="C74" s="86"/>
      <c r="D74" s="86"/>
      <c r="F74" s="8"/>
      <c r="G74" s="8"/>
      <c r="N74" s="8"/>
      <c r="O74" s="8"/>
      <c r="S74" s="8"/>
      <c r="T74" s="8"/>
      <c r="U74" s="8"/>
      <c r="V74" s="8"/>
      <c r="W74" s="227"/>
      <c r="X74" s="8"/>
      <c r="Y74" s="228" t="s">
        <v>168</v>
      </c>
      <c r="Z74" s="229" t="s">
        <v>1290</v>
      </c>
      <c r="AA74" s="8"/>
      <c r="AB74" s="8"/>
      <c r="AC74" s="227"/>
      <c r="AF74" s="8"/>
    </row>
    <row r="75" spans="2:32" ht="14.45" x14ac:dyDescent="0.3">
      <c r="Q75" s="117"/>
      <c r="R75" s="117"/>
      <c r="Y75" s="228" t="s">
        <v>1256</v>
      </c>
      <c r="Z75" s="229" t="s">
        <v>1257</v>
      </c>
    </row>
    <row r="76" spans="2:32" ht="14.45" x14ac:dyDescent="0.3">
      <c r="N76" s="117"/>
      <c r="O76" s="117"/>
      <c r="Y76" s="228" t="s">
        <v>170</v>
      </c>
      <c r="Z76" s="229" t="s">
        <v>528</v>
      </c>
    </row>
    <row r="77" spans="2:32" ht="14.45" x14ac:dyDescent="0.3">
      <c r="F77" s="117"/>
      <c r="G77" s="117"/>
      <c r="N77" s="117"/>
      <c r="O77" s="117"/>
      <c r="Y77" s="228" t="s">
        <v>1232</v>
      </c>
      <c r="Z77" s="229" t="s">
        <v>1233</v>
      </c>
    </row>
    <row r="78" spans="2:32" ht="14.45" x14ac:dyDescent="0.3">
      <c r="F78" s="117"/>
      <c r="G78" s="117"/>
      <c r="N78" s="117"/>
      <c r="O78" s="117"/>
      <c r="Y78" s="228" t="s">
        <v>1293</v>
      </c>
      <c r="Z78" s="229" t="s">
        <v>1294</v>
      </c>
    </row>
    <row r="79" spans="2:32" ht="14.45" x14ac:dyDescent="0.3">
      <c r="F79" s="117"/>
      <c r="G79" s="117"/>
      <c r="Y79" s="228" t="s">
        <v>476</v>
      </c>
      <c r="Z79" s="229" t="s">
        <v>175</v>
      </c>
    </row>
    <row r="80" spans="2:32" ht="14.45" x14ac:dyDescent="0.3">
      <c r="Y80" s="228" t="s">
        <v>1234</v>
      </c>
      <c r="Z80" s="229" t="s">
        <v>1235</v>
      </c>
    </row>
    <row r="81" spans="19:28" ht="14.45" x14ac:dyDescent="0.3">
      <c r="S81" s="117"/>
      <c r="T81" s="117"/>
      <c r="Y81" s="228" t="s">
        <v>1187</v>
      </c>
      <c r="Z81" s="229" t="s">
        <v>1188</v>
      </c>
    </row>
    <row r="82" spans="19:28" ht="14.45" x14ac:dyDescent="0.3">
      <c r="S82" s="117"/>
      <c r="T82" s="117"/>
      <c r="Y82" s="228" t="s">
        <v>761</v>
      </c>
      <c r="Z82" s="229" t="s">
        <v>762</v>
      </c>
      <c r="AA82" s="117"/>
      <c r="AB82" s="117"/>
    </row>
    <row r="83" spans="19:28" ht="14.45" x14ac:dyDescent="0.3">
      <c r="S83" s="117"/>
      <c r="T83" s="117"/>
      <c r="Y83" s="228" t="s">
        <v>529</v>
      </c>
      <c r="Z83" s="229" t="s">
        <v>530</v>
      </c>
      <c r="AA83" s="117"/>
      <c r="AB83" s="117"/>
    </row>
    <row r="84" spans="19:28" ht="14.45" x14ac:dyDescent="0.3">
      <c r="Y84" s="228" t="s">
        <v>531</v>
      </c>
      <c r="Z84" s="229" t="s">
        <v>532</v>
      </c>
      <c r="AA84" s="117"/>
      <c r="AB84" s="117"/>
    </row>
    <row r="85" spans="19:28" ht="14.45" x14ac:dyDescent="0.3">
      <c r="Y85" s="228" t="s">
        <v>1405</v>
      </c>
      <c r="Z85" s="229" t="s">
        <v>1406</v>
      </c>
    </row>
    <row r="86" spans="19:28" ht="14.45" x14ac:dyDescent="0.3">
      <c r="U86" s="117"/>
      <c r="V86" s="117"/>
      <c r="Y86" s="228" t="s">
        <v>1236</v>
      </c>
      <c r="Z86" s="229" t="s">
        <v>1237</v>
      </c>
    </row>
    <row r="87" spans="19:28" ht="14.45" x14ac:dyDescent="0.3">
      <c r="U87" s="117"/>
      <c r="V87" s="117"/>
      <c r="Y87" s="228" t="s">
        <v>185</v>
      </c>
      <c r="Z87" s="229" t="s">
        <v>533</v>
      </c>
    </row>
    <row r="88" spans="19:28" ht="14.45" x14ac:dyDescent="0.3">
      <c r="U88" s="117"/>
      <c r="V88" s="117"/>
      <c r="Y88" s="228" t="s">
        <v>1180</v>
      </c>
      <c r="Z88" s="229" t="s">
        <v>1181</v>
      </c>
    </row>
    <row r="89" spans="19:28" ht="14.45" x14ac:dyDescent="0.3">
      <c r="Y89" s="228" t="s">
        <v>765</v>
      </c>
      <c r="Z89" s="229" t="s">
        <v>1242</v>
      </c>
    </row>
    <row r="90" spans="19:28" ht="14.45" x14ac:dyDescent="0.3">
      <c r="Y90" s="228" t="s">
        <v>464</v>
      </c>
      <c r="Z90" s="229" t="s">
        <v>199</v>
      </c>
    </row>
    <row r="91" spans="19:28" ht="14.45" x14ac:dyDescent="0.3">
      <c r="Y91" s="228" t="s">
        <v>1240</v>
      </c>
      <c r="Z91" s="229" t="s">
        <v>1241</v>
      </c>
    </row>
    <row r="92" spans="19:28" ht="14.45" x14ac:dyDescent="0.3">
      <c r="Y92" s="228" t="s">
        <v>534</v>
      </c>
      <c r="Z92" s="229" t="s">
        <v>204</v>
      </c>
    </row>
    <row r="93" spans="19:28" ht="14.45" x14ac:dyDescent="0.3">
      <c r="Y93" s="228" t="s">
        <v>462</v>
      </c>
      <c r="Z93" s="229" t="s">
        <v>25</v>
      </c>
    </row>
    <row r="94" spans="19:28" ht="14.45" x14ac:dyDescent="0.3">
      <c r="Y94" s="228" t="s">
        <v>535</v>
      </c>
      <c r="Z94" s="229" t="s">
        <v>536</v>
      </c>
    </row>
    <row r="95" spans="19:28" ht="14.45" x14ac:dyDescent="0.3">
      <c r="Y95" s="228" t="s">
        <v>537</v>
      </c>
      <c r="Z95" s="229" t="s">
        <v>538</v>
      </c>
    </row>
    <row r="96" spans="19:28" ht="14.45" x14ac:dyDescent="0.3">
      <c r="Y96" s="228" t="s">
        <v>539</v>
      </c>
      <c r="Z96" s="229" t="s">
        <v>540</v>
      </c>
    </row>
    <row r="97" spans="25:26" x14ac:dyDescent="0.25">
      <c r="Y97" s="228" t="s">
        <v>541</v>
      </c>
      <c r="Z97" s="229" t="s">
        <v>542</v>
      </c>
    </row>
    <row r="98" spans="25:26" ht="14.45" x14ac:dyDescent="0.3">
      <c r="Y98" s="228" t="s">
        <v>543</v>
      </c>
      <c r="Z98" s="229" t="s">
        <v>544</v>
      </c>
    </row>
    <row r="99" spans="25:26" ht="14.45" x14ac:dyDescent="0.3">
      <c r="Y99" s="228" t="s">
        <v>821</v>
      </c>
      <c r="Z99" s="229" t="s">
        <v>822</v>
      </c>
    </row>
    <row r="100" spans="25:26" ht="14.45" x14ac:dyDescent="0.3">
      <c r="Y100" s="228" t="s">
        <v>545</v>
      </c>
      <c r="Z100" s="229" t="s">
        <v>589</v>
      </c>
    </row>
    <row r="101" spans="25:26" ht="14.45" x14ac:dyDescent="0.3">
      <c r="Y101" s="228" t="s">
        <v>546</v>
      </c>
      <c r="Z101" s="229" t="s">
        <v>547</v>
      </c>
    </row>
    <row r="102" spans="25:26" x14ac:dyDescent="0.25">
      <c r="Y102" s="228" t="s">
        <v>590</v>
      </c>
      <c r="Z102" s="229" t="s">
        <v>548</v>
      </c>
    </row>
    <row r="103" spans="25:26" ht="14.45" x14ac:dyDescent="0.3">
      <c r="Y103" s="228" t="s">
        <v>549</v>
      </c>
      <c r="Z103" s="229" t="s">
        <v>550</v>
      </c>
    </row>
    <row r="104" spans="25:26" ht="14.45" x14ac:dyDescent="0.3">
      <c r="Y104" s="228" t="s">
        <v>1090</v>
      </c>
      <c r="Z104" s="229" t="s">
        <v>1091</v>
      </c>
    </row>
    <row r="105" spans="25:26" ht="14.45" x14ac:dyDescent="0.3">
      <c r="Y105" s="228" t="s">
        <v>551</v>
      </c>
      <c r="Z105" s="229" t="s">
        <v>591</v>
      </c>
    </row>
    <row r="106" spans="25:26" ht="14.45" x14ac:dyDescent="0.3">
      <c r="Y106" s="228" t="s">
        <v>1243</v>
      </c>
      <c r="Z106" s="229" t="s">
        <v>1244</v>
      </c>
    </row>
    <row r="107" spans="25:26" ht="14.45" x14ac:dyDescent="0.3">
      <c r="Y107" s="228" t="s">
        <v>552</v>
      </c>
      <c r="Z107" s="229" t="s">
        <v>553</v>
      </c>
    </row>
    <row r="108" spans="25:26" ht="14.45" x14ac:dyDescent="0.3">
      <c r="Y108" s="228" t="s">
        <v>607</v>
      </c>
      <c r="Z108" s="229" t="s">
        <v>608</v>
      </c>
    </row>
    <row r="109" spans="25:26" ht="14.45" x14ac:dyDescent="0.3">
      <c r="Y109" s="228" t="s">
        <v>592</v>
      </c>
      <c r="Z109" s="229" t="s">
        <v>593</v>
      </c>
    </row>
    <row r="110" spans="25:26" ht="14.45" x14ac:dyDescent="0.3">
      <c r="Y110" s="228" t="s">
        <v>554</v>
      </c>
      <c r="Z110" s="229" t="s">
        <v>555</v>
      </c>
    </row>
    <row r="111" spans="25:26" ht="14.45" x14ac:dyDescent="0.3">
      <c r="Y111" s="228" t="s">
        <v>1245</v>
      </c>
      <c r="Z111" s="229" t="s">
        <v>1246</v>
      </c>
    </row>
    <row r="112" spans="25:26" ht="14.45" x14ac:dyDescent="0.3">
      <c r="Y112" s="228" t="s">
        <v>216</v>
      </c>
      <c r="Z112" s="229" t="s">
        <v>26</v>
      </c>
    </row>
    <row r="113" spans="25:26" ht="14.45" x14ac:dyDescent="0.3">
      <c r="Y113" s="228" t="s">
        <v>556</v>
      </c>
      <c r="Z113" s="229" t="s">
        <v>557</v>
      </c>
    </row>
    <row r="114" spans="25:26" x14ac:dyDescent="0.25">
      <c r="Y114" s="228" t="s">
        <v>558</v>
      </c>
      <c r="Z114" s="229" t="s">
        <v>594</v>
      </c>
    </row>
    <row r="115" spans="25:26" ht="14.45" x14ac:dyDescent="0.3">
      <c r="Y115" s="228" t="s">
        <v>559</v>
      </c>
      <c r="Z115" s="229" t="s">
        <v>595</v>
      </c>
    </row>
    <row r="116" spans="25:26" ht="14.45" x14ac:dyDescent="0.3">
      <c r="Y116" s="228" t="s">
        <v>1238</v>
      </c>
      <c r="Z116" s="229" t="s">
        <v>1239</v>
      </c>
    </row>
    <row r="117" spans="25:26" ht="14.45" x14ac:dyDescent="0.3">
      <c r="Y117" s="228" t="s">
        <v>560</v>
      </c>
      <c r="Z117" s="229" t="s">
        <v>596</v>
      </c>
    </row>
    <row r="118" spans="25:26" ht="14.45" x14ac:dyDescent="0.3">
      <c r="Y118" s="228" t="s">
        <v>461</v>
      </c>
      <c r="Z118" s="229" t="s">
        <v>22</v>
      </c>
    </row>
    <row r="119" spans="25:26" ht="14.45" x14ac:dyDescent="0.3">
      <c r="Y119" s="228" t="s">
        <v>561</v>
      </c>
      <c r="Z119" s="229" t="s">
        <v>597</v>
      </c>
    </row>
    <row r="120" spans="25:26" x14ac:dyDescent="0.25">
      <c r="Y120" s="228" t="s">
        <v>562</v>
      </c>
      <c r="Z120" s="229" t="s">
        <v>563</v>
      </c>
    </row>
    <row r="121" spans="25:26" ht="14.45" x14ac:dyDescent="0.3">
      <c r="Y121" s="228" t="s">
        <v>225</v>
      </c>
      <c r="Z121" s="229" t="s">
        <v>1252</v>
      </c>
    </row>
    <row r="122" spans="25:26" ht="14.45" x14ac:dyDescent="0.3">
      <c r="Y122" s="228" t="s">
        <v>472</v>
      </c>
      <c r="Z122" s="229" t="s">
        <v>319</v>
      </c>
    </row>
    <row r="123" spans="25:26" ht="14.45" x14ac:dyDescent="0.3">
      <c r="Y123" s="228" t="s">
        <v>471</v>
      </c>
      <c r="Z123" s="229" t="s">
        <v>276</v>
      </c>
    </row>
    <row r="124" spans="25:26" ht="14.45" x14ac:dyDescent="0.3">
      <c r="Y124" s="228" t="s">
        <v>1156</v>
      </c>
      <c r="Z124" s="229" t="s">
        <v>1157</v>
      </c>
    </row>
    <row r="125" spans="25:26" ht="14.45" x14ac:dyDescent="0.3">
      <c r="Y125" s="228" t="s">
        <v>564</v>
      </c>
      <c r="Z125" s="229" t="s">
        <v>565</v>
      </c>
    </row>
    <row r="126" spans="25:26" ht="14.45" x14ac:dyDescent="0.3">
      <c r="Y126" s="228" t="s">
        <v>1194</v>
      </c>
      <c r="Z126" s="229" t="s">
        <v>1193</v>
      </c>
    </row>
    <row r="127" spans="25:26" x14ac:dyDescent="0.25">
      <c r="Y127" s="228" t="s">
        <v>566</v>
      </c>
      <c r="Z127" s="229" t="s">
        <v>567</v>
      </c>
    </row>
    <row r="128" spans="25:26" ht="14.45" x14ac:dyDescent="0.3">
      <c r="Y128" s="228" t="s">
        <v>460</v>
      </c>
      <c r="Z128" s="229" t="s">
        <v>312</v>
      </c>
    </row>
    <row r="129" spans="25:26" ht="14.45" x14ac:dyDescent="0.3">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ht="14.45" x14ac:dyDescent="0.3">
      <c r="A1" s="10" t="s">
        <v>324</v>
      </c>
      <c r="B1" s="243">
        <v>40858</v>
      </c>
      <c r="C1" s="244"/>
      <c r="D1" s="245"/>
      <c r="F1" s="9" t="s">
        <v>325</v>
      </c>
    </row>
    <row r="2" spans="1:21" ht="14.45" x14ac:dyDescent="0.3">
      <c r="A2" s="10" t="s">
        <v>326</v>
      </c>
      <c r="B2" s="246" t="s">
        <v>348</v>
      </c>
      <c r="C2" s="247"/>
      <c r="D2" s="248"/>
    </row>
    <row r="3" spans="1:21" ht="14.45" x14ac:dyDescent="0.3">
      <c r="C3" s="11"/>
      <c r="O3" s="11"/>
      <c r="T3" s="11"/>
    </row>
    <row r="4" spans="1:21" ht="14.45" x14ac:dyDescent="0.3">
      <c r="A4" s="12" t="s">
        <v>394</v>
      </c>
      <c r="B4" s="13"/>
      <c r="C4" s="13"/>
      <c r="D4" s="13"/>
      <c r="E4" s="13"/>
      <c r="F4" s="13"/>
      <c r="G4" s="13"/>
      <c r="H4" s="13"/>
      <c r="I4" s="13"/>
      <c r="J4" s="13"/>
      <c r="K4" s="13"/>
      <c r="L4" s="13"/>
      <c r="M4" s="13"/>
      <c r="N4" s="13"/>
      <c r="O4" s="13"/>
      <c r="P4" s="13"/>
      <c r="Q4" s="13"/>
      <c r="R4" s="13"/>
      <c r="S4" s="13"/>
      <c r="T4" s="13"/>
      <c r="U4" s="14"/>
    </row>
    <row r="5" spans="1:21" ht="14.45"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4.45"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ht="14.45"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4.45"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4.45"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ht="14.45" x14ac:dyDescent="0.3">
      <c r="A1" s="117" t="s">
        <v>579</v>
      </c>
      <c r="B1" s="117"/>
      <c r="C1" s="117" t="s">
        <v>626</v>
      </c>
      <c r="D1" s="117" t="s">
        <v>613</v>
      </c>
    </row>
    <row r="3" spans="1:4" ht="14.45" x14ac:dyDescent="0.3">
      <c r="A3" s="118" t="s">
        <v>581</v>
      </c>
      <c r="B3" s="118" t="s">
        <v>580</v>
      </c>
      <c r="C3" s="118" t="s">
        <v>582</v>
      </c>
      <c r="D3" s="118" t="s">
        <v>614</v>
      </c>
    </row>
    <row r="4" spans="1:4" ht="14.45" x14ac:dyDescent="0.3">
      <c r="A4" s="117" t="s">
        <v>583</v>
      </c>
      <c r="B4" s="117" t="s">
        <v>1</v>
      </c>
      <c r="C4" s="117" t="s">
        <v>584</v>
      </c>
      <c r="D4" s="117"/>
    </row>
    <row r="5" spans="1:4" ht="14.45" x14ac:dyDescent="0.3">
      <c r="A5" s="117"/>
      <c r="B5" s="117" t="s">
        <v>343</v>
      </c>
      <c r="C5" s="117" t="s">
        <v>584</v>
      </c>
      <c r="D5" s="117"/>
    </row>
    <row r="6" spans="1:4" ht="14.45" x14ac:dyDescent="0.3">
      <c r="A6" s="117"/>
      <c r="B6" s="117" t="s">
        <v>2</v>
      </c>
      <c r="C6" s="117" t="s">
        <v>584</v>
      </c>
      <c r="D6" s="117"/>
    </row>
    <row r="7" spans="1:4" ht="14.45" x14ac:dyDescent="0.3">
      <c r="A7" s="117"/>
      <c r="B7" s="117" t="s">
        <v>585</v>
      </c>
      <c r="C7" s="117" t="s">
        <v>584</v>
      </c>
      <c r="D7" s="117"/>
    </row>
    <row r="8" spans="1:4" ht="14.45" x14ac:dyDescent="0.3">
      <c r="A8" s="117"/>
      <c r="B8" s="117" t="s">
        <v>7</v>
      </c>
      <c r="C8" s="117" t="s">
        <v>584</v>
      </c>
      <c r="D8" s="117"/>
    </row>
    <row r="9" spans="1:4" ht="14.45" x14ac:dyDescent="0.3">
      <c r="A9" s="117"/>
      <c r="B9" s="117" t="s">
        <v>332</v>
      </c>
      <c r="C9" s="117" t="s">
        <v>584</v>
      </c>
      <c r="D9" s="117"/>
    </row>
    <row r="10" spans="1:4" ht="14.45" x14ac:dyDescent="0.3">
      <c r="A10" s="117"/>
      <c r="B10" s="117" t="s">
        <v>281</v>
      </c>
      <c r="C10" s="117" t="s">
        <v>611</v>
      </c>
      <c r="D10" s="117"/>
    </row>
    <row r="11" spans="1:4" ht="14.45" x14ac:dyDescent="0.3">
      <c r="A11" s="117"/>
      <c r="B11" s="117" t="s">
        <v>401</v>
      </c>
      <c r="C11" s="117" t="s">
        <v>584</v>
      </c>
      <c r="D11" s="117"/>
    </row>
    <row r="12" spans="1:4" ht="14.45" x14ac:dyDescent="0.3">
      <c r="A12" s="117"/>
      <c r="B12" s="117" t="s">
        <v>400</v>
      </c>
      <c r="C12" s="117" t="s">
        <v>584</v>
      </c>
      <c r="D12" s="117"/>
    </row>
    <row r="13" spans="1:4" ht="14.45" x14ac:dyDescent="0.3">
      <c r="A13" s="117"/>
      <c r="B13" s="117" t="s">
        <v>575</v>
      </c>
      <c r="C13" s="117" t="s">
        <v>584</v>
      </c>
      <c r="D13" s="117"/>
    </row>
    <row r="14" spans="1:4" ht="14.45" x14ac:dyDescent="0.3">
      <c r="A14" s="117"/>
      <c r="B14" s="117" t="s">
        <v>429</v>
      </c>
      <c r="C14" s="117" t="s">
        <v>615</v>
      </c>
      <c r="D14" s="117"/>
    </row>
    <row r="15" spans="1:4" ht="14.45" x14ac:dyDescent="0.3">
      <c r="A15" s="117"/>
      <c r="B15" s="117" t="s">
        <v>333</v>
      </c>
      <c r="C15" s="117" t="s">
        <v>584</v>
      </c>
      <c r="D15" s="117"/>
    </row>
    <row r="16" spans="1:4" ht="14.45" x14ac:dyDescent="0.3">
      <c r="A16" s="117"/>
      <c r="B16" s="117" t="s">
        <v>334</v>
      </c>
      <c r="C16" s="117" t="s">
        <v>616</v>
      </c>
      <c r="D16" s="117"/>
    </row>
    <row r="17" spans="1:4" ht="14.45" x14ac:dyDescent="0.3">
      <c r="A17" s="117"/>
      <c r="B17" s="117" t="s">
        <v>335</v>
      </c>
      <c r="C17" s="117" t="s">
        <v>616</v>
      </c>
      <c r="D17" s="117" t="s">
        <v>617</v>
      </c>
    </row>
    <row r="18" spans="1:4" ht="14.45" x14ac:dyDescent="0.3">
      <c r="A18" s="117"/>
      <c r="B18" s="117" t="s">
        <v>427</v>
      </c>
      <c r="C18" s="117" t="s">
        <v>584</v>
      </c>
      <c r="D18" s="117"/>
    </row>
    <row r="19" spans="1:4" ht="14.45" x14ac:dyDescent="0.3">
      <c r="A19" s="117"/>
      <c r="B19" s="117" t="s">
        <v>337</v>
      </c>
      <c r="C19" s="117" t="s">
        <v>618</v>
      </c>
      <c r="D19" s="117"/>
    </row>
    <row r="20" spans="1:4" ht="14.45" x14ac:dyDescent="0.3">
      <c r="A20" s="117"/>
      <c r="B20" s="117" t="s">
        <v>287</v>
      </c>
      <c r="C20" s="117" t="s">
        <v>616</v>
      </c>
      <c r="D20" s="117"/>
    </row>
    <row r="21" spans="1:4" ht="14.45" x14ac:dyDescent="0.3">
      <c r="A21" s="117"/>
      <c r="B21" s="117" t="s">
        <v>338</v>
      </c>
      <c r="C21" s="117" t="s">
        <v>616</v>
      </c>
      <c r="D21" s="117" t="s">
        <v>619</v>
      </c>
    </row>
    <row r="22" spans="1:4" ht="14.45" x14ac:dyDescent="0.3">
      <c r="A22" s="117"/>
      <c r="B22" s="117" t="s">
        <v>339</v>
      </c>
      <c r="C22" s="117" t="s">
        <v>620</v>
      </c>
      <c r="D22" s="117"/>
    </row>
    <row r="23" spans="1:4" ht="14.45" x14ac:dyDescent="0.3">
      <c r="A23" s="117"/>
      <c r="B23" s="117" t="s">
        <v>340</v>
      </c>
      <c r="C23" s="117" t="s">
        <v>620</v>
      </c>
      <c r="D23" s="117"/>
    </row>
    <row r="24" spans="1:4" ht="14.45" x14ac:dyDescent="0.3">
      <c r="A24" s="117"/>
      <c r="B24" s="117"/>
      <c r="C24" s="117"/>
      <c r="D24" s="117"/>
    </row>
    <row r="25" spans="1:4" ht="14.45" x14ac:dyDescent="0.3">
      <c r="A25" s="117" t="s">
        <v>621</v>
      </c>
      <c r="B25" s="117" t="s">
        <v>1</v>
      </c>
      <c r="C25" s="117" t="s">
        <v>584</v>
      </c>
      <c r="D25" s="117"/>
    </row>
    <row r="26" spans="1:4" ht="14.45" x14ac:dyDescent="0.3">
      <c r="A26" s="117"/>
      <c r="B26" s="117" t="s">
        <v>279</v>
      </c>
      <c r="C26" s="117" t="s">
        <v>584</v>
      </c>
      <c r="D26" s="117"/>
    </row>
    <row r="27" spans="1:4" ht="14.45" x14ac:dyDescent="0.3">
      <c r="A27" s="117"/>
      <c r="B27" s="117" t="s">
        <v>2</v>
      </c>
      <c r="C27" s="117" t="s">
        <v>584</v>
      </c>
      <c r="D27" s="117"/>
    </row>
    <row r="28" spans="1:4" ht="14.45" x14ac:dyDescent="0.3">
      <c r="A28" s="117"/>
      <c r="B28" s="117" t="s">
        <v>456</v>
      </c>
      <c r="C28" s="117" t="s">
        <v>584</v>
      </c>
      <c r="D28" s="117"/>
    </row>
    <row r="29" spans="1:4" ht="14.45" x14ac:dyDescent="0.3">
      <c r="A29" s="117"/>
      <c r="B29" s="117" t="s">
        <v>280</v>
      </c>
      <c r="C29" s="117" t="s">
        <v>622</v>
      </c>
      <c r="D29" s="117"/>
    </row>
    <row r="30" spans="1:4" ht="14.45" x14ac:dyDescent="0.3">
      <c r="A30" s="117"/>
      <c r="B30" s="117" t="s">
        <v>7</v>
      </c>
      <c r="C30" s="117" t="s">
        <v>584</v>
      </c>
      <c r="D30" s="117"/>
    </row>
    <row r="31" spans="1:4" ht="14.45" x14ac:dyDescent="0.3">
      <c r="A31" s="117"/>
      <c r="B31" s="117" t="s">
        <v>417</v>
      </c>
      <c r="C31" s="117" t="s">
        <v>584</v>
      </c>
      <c r="D31" s="117"/>
    </row>
    <row r="32" spans="1:4" ht="14.45" x14ac:dyDescent="0.3">
      <c r="A32" s="117"/>
      <c r="B32" s="117" t="s">
        <v>281</v>
      </c>
      <c r="C32" s="117" t="s">
        <v>611</v>
      </c>
      <c r="D32" s="117"/>
    </row>
    <row r="33" spans="1:4" ht="14.45" x14ac:dyDescent="0.3">
      <c r="A33" s="117"/>
      <c r="B33" s="117" t="s">
        <v>286</v>
      </c>
      <c r="C33" s="119" t="s">
        <v>629</v>
      </c>
      <c r="D33" s="119" t="s">
        <v>628</v>
      </c>
    </row>
    <row r="34" spans="1:4" ht="14.45" x14ac:dyDescent="0.3">
      <c r="A34" s="117"/>
      <c r="B34" s="117" t="s">
        <v>337</v>
      </c>
      <c r="C34" s="117" t="s">
        <v>618</v>
      </c>
    </row>
    <row r="35" spans="1:4" ht="14.45" x14ac:dyDescent="0.3">
      <c r="A35" s="117"/>
      <c r="B35" s="117" t="s">
        <v>287</v>
      </c>
      <c r="C35" s="117" t="s">
        <v>616</v>
      </c>
    </row>
    <row r="36" spans="1:4" ht="14.45" x14ac:dyDescent="0.3">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ht="14.45"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ht="14.45" x14ac:dyDescent="0.3">
      <c r="A2" t="s">
        <v>970</v>
      </c>
      <c r="B2" s="117" t="s">
        <v>892</v>
      </c>
      <c r="D2" s="86" t="s">
        <v>726</v>
      </c>
      <c r="F2" s="117" t="s">
        <v>994</v>
      </c>
      <c r="G2" s="117" t="s">
        <v>47</v>
      </c>
      <c r="H2" s="227" t="s">
        <v>1142</v>
      </c>
      <c r="I2" s="117" t="s">
        <v>1024</v>
      </c>
      <c r="J2" s="117" t="s">
        <v>1058</v>
      </c>
      <c r="K2" s="9" t="s">
        <v>1124</v>
      </c>
      <c r="L2" s="227" t="s">
        <v>1106</v>
      </c>
    </row>
    <row r="3" spans="1:12" ht="14.45" x14ac:dyDescent="0.3">
      <c r="A3" t="s">
        <v>971</v>
      </c>
      <c r="B3" s="117" t="s">
        <v>894</v>
      </c>
      <c r="D3" s="86" t="s">
        <v>870</v>
      </c>
      <c r="F3" s="117" t="s">
        <v>995</v>
      </c>
      <c r="G3" s="117" t="s">
        <v>49</v>
      </c>
      <c r="H3" s="227" t="s">
        <v>1031</v>
      </c>
      <c r="I3" s="117" t="s">
        <v>1025</v>
      </c>
      <c r="J3" s="117" t="s">
        <v>1060</v>
      </c>
      <c r="K3" s="117" t="s">
        <v>1104</v>
      </c>
    </row>
    <row r="4" spans="1:12" ht="14.45" x14ac:dyDescent="0.3">
      <c r="A4" t="s">
        <v>972</v>
      </c>
      <c r="B4" s="117" t="s">
        <v>896</v>
      </c>
      <c r="D4" s="86" t="s">
        <v>1022</v>
      </c>
      <c r="F4" s="117" t="s">
        <v>999</v>
      </c>
      <c r="G4" s="117" t="s">
        <v>51</v>
      </c>
      <c r="H4" s="227" t="s">
        <v>1032</v>
      </c>
      <c r="I4" s="117" t="s">
        <v>1026</v>
      </c>
      <c r="J4" s="117" t="s">
        <v>1062</v>
      </c>
      <c r="K4" s="117" t="s">
        <v>1105</v>
      </c>
    </row>
    <row r="5" spans="1:12" ht="14.45" x14ac:dyDescent="0.3">
      <c r="A5" t="s">
        <v>973</v>
      </c>
      <c r="B5" s="117" t="s">
        <v>898</v>
      </c>
      <c r="D5" s="86" t="s">
        <v>1123</v>
      </c>
      <c r="F5" s="117" t="s">
        <v>998</v>
      </c>
      <c r="G5" s="117" t="s">
        <v>53</v>
      </c>
      <c r="H5" s="227" t="s">
        <v>1033</v>
      </c>
      <c r="I5" s="117" t="s">
        <v>1027</v>
      </c>
      <c r="J5" s="117" t="s">
        <v>1064</v>
      </c>
    </row>
    <row r="6" spans="1:12" ht="14.45" x14ac:dyDescent="0.3">
      <c r="A6" t="s">
        <v>974</v>
      </c>
      <c r="B6" s="117" t="s">
        <v>900</v>
      </c>
      <c r="D6" s="86" t="s">
        <v>872</v>
      </c>
      <c r="F6" s="227" t="s">
        <v>1159</v>
      </c>
      <c r="G6" s="117" t="s">
        <v>56</v>
      </c>
      <c r="H6" s="227" t="s">
        <v>1047</v>
      </c>
      <c r="I6" s="227" t="s">
        <v>1121</v>
      </c>
      <c r="J6" s="117" t="s">
        <v>1066</v>
      </c>
    </row>
    <row r="7" spans="1:12" ht="14.45" x14ac:dyDescent="0.3">
      <c r="A7" t="s">
        <v>975</v>
      </c>
      <c r="B7" s="117" t="s">
        <v>902</v>
      </c>
      <c r="D7" s="86" t="s">
        <v>1023</v>
      </c>
      <c r="F7" s="117" t="s">
        <v>997</v>
      </c>
      <c r="G7" s="117" t="s">
        <v>58</v>
      </c>
      <c r="H7" s="227" t="s">
        <v>1034</v>
      </c>
      <c r="I7" s="117" t="s">
        <v>1028</v>
      </c>
      <c r="J7" s="117" t="s">
        <v>1068</v>
      </c>
    </row>
    <row r="8" spans="1:12" ht="14.45" x14ac:dyDescent="0.3">
      <c r="A8" t="s">
        <v>976</v>
      </c>
      <c r="B8" s="117" t="s">
        <v>904</v>
      </c>
      <c r="D8" s="86" t="s">
        <v>1122</v>
      </c>
      <c r="F8" s="117" t="s">
        <v>996</v>
      </c>
      <c r="G8" s="117" t="s">
        <v>60</v>
      </c>
      <c r="H8" s="227" t="s">
        <v>1035</v>
      </c>
      <c r="I8" s="117" t="s">
        <v>1029</v>
      </c>
      <c r="J8" s="117" t="s">
        <v>1069</v>
      </c>
    </row>
    <row r="9" spans="1:12" ht="14.45" x14ac:dyDescent="0.3">
      <c r="A9" t="s">
        <v>977</v>
      </c>
      <c r="B9" s="117" t="s">
        <v>906</v>
      </c>
      <c r="F9" s="117" t="s">
        <v>984</v>
      </c>
      <c r="G9" s="117" t="s">
        <v>62</v>
      </c>
      <c r="H9" s="227" t="s">
        <v>1140</v>
      </c>
      <c r="I9" s="117" t="s">
        <v>1030</v>
      </c>
      <c r="J9" s="117" t="s">
        <v>1071</v>
      </c>
    </row>
    <row r="10" spans="1:12" ht="14.45" x14ac:dyDescent="0.3">
      <c r="A10" t="s">
        <v>978</v>
      </c>
      <c r="B10" s="117" t="s">
        <v>908</v>
      </c>
      <c r="F10" s="117" t="s">
        <v>982</v>
      </c>
      <c r="G10" s="117" t="s">
        <v>64</v>
      </c>
      <c r="H10" s="227" t="s">
        <v>1036</v>
      </c>
      <c r="I10" s="86" t="s">
        <v>1093</v>
      </c>
      <c r="J10" s="86" t="s">
        <v>1092</v>
      </c>
    </row>
    <row r="11" spans="1:12" ht="14.45" x14ac:dyDescent="0.3">
      <c r="A11" s="117" t="s">
        <v>1005</v>
      </c>
      <c r="B11" s="117" t="s">
        <v>910</v>
      </c>
      <c r="F11" s="117" t="s">
        <v>983</v>
      </c>
      <c r="G11" s="117" t="s">
        <v>66</v>
      </c>
      <c r="H11" s="227" t="s">
        <v>1037</v>
      </c>
      <c r="I11" s="117" t="s">
        <v>1094</v>
      </c>
      <c r="K11" s="86"/>
    </row>
    <row r="12" spans="1:12" ht="14.45" x14ac:dyDescent="0.3">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ht="14.45" x14ac:dyDescent="0.3">
      <c r="A14" t="s">
        <v>980</v>
      </c>
      <c r="B14" s="117" t="s">
        <v>916</v>
      </c>
      <c r="F14" s="117" t="s">
        <v>988</v>
      </c>
      <c r="G14" s="117" t="s">
        <v>72</v>
      </c>
      <c r="H14" s="227" t="s">
        <v>1147</v>
      </c>
    </row>
    <row r="15" spans="1:12" ht="14.45" x14ac:dyDescent="0.3">
      <c r="A15" t="s">
        <v>981</v>
      </c>
      <c r="B15" s="117" t="s">
        <v>918</v>
      </c>
      <c r="F15" s="117" t="s">
        <v>985</v>
      </c>
      <c r="G15" s="117" t="s">
        <v>74</v>
      </c>
      <c r="H15" s="227" t="s">
        <v>1148</v>
      </c>
    </row>
    <row r="16" spans="1:12" ht="14.45" x14ac:dyDescent="0.3">
      <c r="A16" t="s">
        <v>982</v>
      </c>
      <c r="B16" s="117" t="s">
        <v>920</v>
      </c>
      <c r="F16" s="117" t="s">
        <v>970</v>
      </c>
      <c r="G16" s="117" t="s">
        <v>76</v>
      </c>
      <c r="H16" s="227" t="s">
        <v>1126</v>
      </c>
    </row>
    <row r="17" spans="1:9" ht="14.45" x14ac:dyDescent="0.3">
      <c r="A17" t="s">
        <v>983</v>
      </c>
      <c r="B17" s="117" t="s">
        <v>922</v>
      </c>
      <c r="F17" s="117" t="s">
        <v>975</v>
      </c>
      <c r="G17" s="117" t="s">
        <v>294</v>
      </c>
      <c r="H17" s="227" t="s">
        <v>1128</v>
      </c>
    </row>
    <row r="18" spans="1:9" ht="14.45" x14ac:dyDescent="0.3">
      <c r="A18" t="s">
        <v>984</v>
      </c>
      <c r="B18" s="117" t="s">
        <v>924</v>
      </c>
      <c r="F18" s="117" t="s">
        <v>978</v>
      </c>
      <c r="G18" s="117" t="s">
        <v>78</v>
      </c>
      <c r="H18" s="227" t="s">
        <v>1134</v>
      </c>
    </row>
    <row r="19" spans="1:9" ht="14.45" x14ac:dyDescent="0.3">
      <c r="A19" t="s">
        <v>985</v>
      </c>
      <c r="B19" s="117" t="s">
        <v>926</v>
      </c>
      <c r="F19" s="117" t="s">
        <v>977</v>
      </c>
      <c r="G19" s="117" t="s">
        <v>79</v>
      </c>
      <c r="H19" s="227" t="s">
        <v>1138</v>
      </c>
    </row>
    <row r="20" spans="1:9" ht="14.45" x14ac:dyDescent="0.3">
      <c r="A20" t="s">
        <v>986</v>
      </c>
      <c r="B20" s="117" t="s">
        <v>928</v>
      </c>
      <c r="F20" s="117" t="s">
        <v>972</v>
      </c>
      <c r="G20" s="117" t="s">
        <v>81</v>
      </c>
      <c r="H20" s="227" t="s">
        <v>1136</v>
      </c>
    </row>
    <row r="21" spans="1:9" ht="14.45" x14ac:dyDescent="0.3">
      <c r="A21" t="s">
        <v>987</v>
      </c>
      <c r="B21" s="117" t="s">
        <v>930</v>
      </c>
      <c r="F21" s="117" t="s">
        <v>974</v>
      </c>
      <c r="G21" s="117" t="s">
        <v>602</v>
      </c>
      <c r="H21" s="227" t="s">
        <v>1038</v>
      </c>
    </row>
    <row r="22" spans="1:9" ht="14.45" x14ac:dyDescent="0.3">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ht="14.45" x14ac:dyDescent="0.3">
      <c r="A29" t="s">
        <v>995</v>
      </c>
      <c r="B29" s="117" t="s">
        <v>944</v>
      </c>
      <c r="F29" s="117" t="s">
        <v>992</v>
      </c>
      <c r="G29" s="117" t="s">
        <v>92</v>
      </c>
      <c r="H29" s="227" t="s">
        <v>1042</v>
      </c>
    </row>
    <row r="30" spans="1:9" ht="14.45" x14ac:dyDescent="0.3">
      <c r="A30" t="s">
        <v>996</v>
      </c>
      <c r="B30" s="117" t="s">
        <v>946</v>
      </c>
      <c r="F30" s="117" t="s">
        <v>989</v>
      </c>
      <c r="G30" s="117" t="s">
        <v>94</v>
      </c>
      <c r="H30" s="227" t="s">
        <v>1043</v>
      </c>
    </row>
    <row r="31" spans="1:9" ht="14.45" x14ac:dyDescent="0.3">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ht="14.45" x14ac:dyDescent="0.3">
      <c r="A33" t="s">
        <v>998</v>
      </c>
      <c r="B33" s="117" t="s">
        <v>950</v>
      </c>
      <c r="F33" s="117" t="s">
        <v>979</v>
      </c>
      <c r="G33" s="117" t="s">
        <v>96</v>
      </c>
      <c r="H33" s="227" t="s">
        <v>1095</v>
      </c>
    </row>
    <row r="34" spans="1:13" ht="14.45" x14ac:dyDescent="0.3">
      <c r="A34" t="s">
        <v>999</v>
      </c>
      <c r="B34" s="117" t="s">
        <v>952</v>
      </c>
      <c r="F34" s="117" t="s">
        <v>980</v>
      </c>
      <c r="G34" s="117" t="s">
        <v>98</v>
      </c>
      <c r="H34" s="227" t="s">
        <v>1132</v>
      </c>
      <c r="L34" s="117"/>
      <c r="M34" s="117"/>
    </row>
    <row r="35" spans="1:13" ht="14.45" x14ac:dyDescent="0.3">
      <c r="A35" t="s">
        <v>1000</v>
      </c>
      <c r="B35" s="117" t="s">
        <v>954</v>
      </c>
      <c r="F35" s="117" t="s">
        <v>1001</v>
      </c>
      <c r="G35" s="117" t="s">
        <v>100</v>
      </c>
      <c r="H35" s="227" t="s">
        <v>1130</v>
      </c>
      <c r="L35" s="117"/>
      <c r="M35" s="117"/>
    </row>
    <row r="36" spans="1:13" ht="14.45" x14ac:dyDescent="0.3">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2013-12-05T10:28:23Z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