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69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LookupValues!$Y$2:$Y$140</definedName>
    <definedName name="CouponBondIssuersTable">LookupValues!$Y$2:$Z$166</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Bonds'!$A$6:$AX$104</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iterateDelta="252"/>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<sst xmlns="http://schemas.openxmlformats.org/spreadsheetml/2006/main" count="2602" uniqueCount="1487">
  <si>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</si>
  <si>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</si>
  <si>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</si>
  <si>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</si>
  <si>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</si>
  <si>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</si>
  <si>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</si>
  <si>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</si>
  <si>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</si>
  <si>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</si>
  <si>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</si>
  <si>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</si>
  <si>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</si>
  <si>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</si>
  <si>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</si>
  <si>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</si>
  <si>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</si>
  <si>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</si>
  <si>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</si>
  <si>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</si>
  <si>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</si>
  <si>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</si>
  <si>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</si>
  <si>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</si>
  <si>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</si>
  <si>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</si>
  <si>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</si>
  <si>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</si>
  <si>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</si>
  <si>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</si>
  <si>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</si>
  <si>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</si>
  <si>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</si>
  <si>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</si>
  <si>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</si>
  <si>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</si>
  <si>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</si>
  <si>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</si>
  <si>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</si>
  <si>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</si>
  <si>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</si>
  <si>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</si>
  <si>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</si>
  <si>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</si>
  <si>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</si>
  <si>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</si>
  <si>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</si>
  <si>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</si>
  <si>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</si>
  <si>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</si>
  <si>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</si>
  <si>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</si>
  <si>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</si>
  <si>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</si>
  <si>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</si>
  <si>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</si>
  <si>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</si>
  <si>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</si>
  <si>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</si>
  <si>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</si>
  <si>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</si>
  <si>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</si>
  <si>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</si>
  <si>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</si>
  <si>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</si>
  <si>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</si>
  <si>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</si>
  <si>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</si>
  <si>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</si>
  <si>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</si>
  <si>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</si>
  <si>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</si>
  <si>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</si>
  <si>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</si>
  <si>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</si>
  <si>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</si>
  <si>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</si>
  <si>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</si>
  <si>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</si>
  <si>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</si>
  <si>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</si>
  <si>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</si>
  <si>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</si>
  <si>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</si>
  <si>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</si>
  <si>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</si>
  <si>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</si>
  <si>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</si>
  <si>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</si>
  <si>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</si>
  <si>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</si>
  <si>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</si>
  <si>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</si>
  <si>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</si>
  <si>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</si>
  <si>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</si>
  <si>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</si>
  <si>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</si>
  <si>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</si>
  <si>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</si>
  <si>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</si>
  <si>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</si>
  <si>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</si>
  <si>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</si>
  <si>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</si>
  <si>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</si>
  <si>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</si>
  <si>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</si>
  <si>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</si>
  <si>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</si>
  <si>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</si>
  <si>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</si>
  <si>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</si>
  <si>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</si>
  <si>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</si>
  <si>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</si>
  <si>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</si>
  <si>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</si>
  <si>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</si>
  <si>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</si>
  <si>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</si>
  <si>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</si>
  <si>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</si>
  <si>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</si>
  <si>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</si>
  <si>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</si>
  <si>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</si>
  <si>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</si>
  <si>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</si>
  <si>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</si>
  <si>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</si>
  <si>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</si>
  <si>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</si>
  <si>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</si>
  <si>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</si>
  <si>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</si>
  <si>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</si>
  <si>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</si>
  <si>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</si>
  <si>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</si>
  <si>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</si>
  <si>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</si>
  <si>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</si>
  <si>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</si>
  <si>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</si>
  <si>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</si>
  <si>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</si>
  <si>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</si>
  <si>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</si>
  <si>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</si>
  <si>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</si>
  <si>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</si>
  <si>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</si>
  <si>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</si>
  <si>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</si>
  <si>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</si>
  <si>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</si>
  <si>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</si>
  <si>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</si>
  <si>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</si>
  <si>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</si>
  <si>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</si>
  <si>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</si>
  <si>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</si>
  <si>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</si>
  <si>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</si>
  <si>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</si>
  <si>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</si>
  <si>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</si>
  <si>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</si>
  <si>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</si>
  <si>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</si>
  <si>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</si>
  <si>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</si>
  <si>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</si>
  <si>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</si>
  <si>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</si>
  <si>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</si>
  <si>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</si>
  <si>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</si>
  <si>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</si>
  <si>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</si>
  <si>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</si>
  <si>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</si>
  <si>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</si>
  <si>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</si>
  <si>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</si>
  <si>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</si>
  <si>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</si>
  <si>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</si>
  <si>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</si>
  <si>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</si>
  <si>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</si>
  <si>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</si>
  <si>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</si>
  <si>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</si>
  <si>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</si>
  <si>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</si>
  <si>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</si>
  <si>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</si>
  <si>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</si>
  <si>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</si>
  <si>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</si>
  <si>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</si>
  <si>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</si>
  <si>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</si>
  <si>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</si>
  <si>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</si>
  <si>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</si>
  <si>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</si>
  <si>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</si>
  <si>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</si>
  <si>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</si>
  <si>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</si>
  <si>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</si>
  <si>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</si>
  <si>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</si>
  <si>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</si>
  <si>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</si>
  <si>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</si>
  <si>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</si>
  <si>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</si>
  <si>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</si>
  <si>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</si>
  <si>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</si>
  <si>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</si>
  <si>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</si>
  <si>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</si>
  <si>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</si>
  <si>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</si>
  <si>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</si>
  <si>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</si>
  <si>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</si>
  <si>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</si>
  <si>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</si>
  <si>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</si>
  <si>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</si>
  <si>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</si>
  <si>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</si>
  <si>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</si>
  <si>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</si>
  <si>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</si>
  <si>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</si>
  <si>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</si>
  <si>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</si>
  <si>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</si>
  <si>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</si>
  <si>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</si>
  <si>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</si>
  <si>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</si>
  <si>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</si>
  <si>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</si>
  <si>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</si>
  <si>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</si>
  <si>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</si>
  <si>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</si>
  <si>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</si>
  <si>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</si>
  <si>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</si>
  <si>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</si>
  <si>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</si>
  <si>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</si>
  <si>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</si>
  <si>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</si>
  <si>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</si>
  <si>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</si>
  <si>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</si>
  <si>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</si>
  <si>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</si>
  <si>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</si>
  <si>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</si>
  <si>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</si>
  <si>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</si>
  <si>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</si>
  <si>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</si>
  <si>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</si>
  <si>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</si>
  <si>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</si>
  <si>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</si>
  <si>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</si>
  <si>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</si>
  <si>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</si>
  <si>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</si>
  <si>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</si>
  <si>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</si>
  <si>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</si>
  <si>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</si>
  <si>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</si>
  <si>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</si>
  <si>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</si>
  <si>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</si>
  <si>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</si>
  <si>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</si>
  <si>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</si>
  <si>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</si>
  <si>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</si>
  <si>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</si>
  <si>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</si>
  <si>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</si>
  <si>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</si>
  <si>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</si>
  <si>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</si>
  <si>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</si>
  <si>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</si>
  <si>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</si>
  <si>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</si>
  <si>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</si>
  <si>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</si>
  <si>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</si>
  <si>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</si>
  <si>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</si>
  <si>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</si>
  <si>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</si>
  <si>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</si>
  <si>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</si>
  <si>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</si>
  <si>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</si>
  <si>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</si>
  <si>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</si>
  <si>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</si>
  <si>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</si>
  <si>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</si>
  <si>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</si>
  <si>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</si>
  <si>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</si>
  <si>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</si>
  <si>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</si>
  <si>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</si>
  <si>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</si>
  <si>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</si>
  <si>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</si>
  <si>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</si>
  <si>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</si>
  <si>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</si>
  <si>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</si>
  <si>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</si>
  <si>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</si>
  <si>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</si>
  <si>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</si>
  <si>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</si>
  <si>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</si>
  <si>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</si>
  <si>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</si>
  <si>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</si>
  <si>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</si>
  <si>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</si>
  <si>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</si>
  <si>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</si>
  <si>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</si>
  <si>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</si>
  <si>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</si>
  <si>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</si>
  <si>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</si>
  <si>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</si>
  <si>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</si>
  <si>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</si>
  <si>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</si>
  <si>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</si>
  <si>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</si>
  <si>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</si>
  <si>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</si>
  <si>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</si>
  <si>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</si>
  <si>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</si>
  <si>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</si>
  <si>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</si>
  <si>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</si>
  <si>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</si>
  <si>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</si>
  <si>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</si>
  <si>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</si>
  <si>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</si>
  <si>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</si>
  <si>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</si>
  <si>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</si>
  <si>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</si>
  <si>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</si>
  <si>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</si>
  <si>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</si>
  <si>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</si>
  <si>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</si>
  <si>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</si>
  <si>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</si>
  <si>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</si>
  <si>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</si>
  <si>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</si>
  <si>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</si>
  <si>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</si>
  <si>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</si>
  <si>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</si>
  <si>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</si>
  <si>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</si>
  <si>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</si>
  <si>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</si>
  <si>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</si>
  <si>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</si>
  <si>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</si>
  <si>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</si>
  <si>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</si>
  <si>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</si>
  <si>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</si>
  <si>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</si>
  <si>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</si>
  <si>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</si>
  <si>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</si>
  <si>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</si>
  <si>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</si>
  <si>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</si>
  <si>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</si>
  <si>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</si>
  <si>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</si>
  <si>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</si>
  <si>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</si>
  <si>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</si>
  <si>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</si>
  <si>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</si>
  <si>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</si>
  <si>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</si>
  <si>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</si>
  <si>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</si>
  <si>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</si>
  <si>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</si>
  <si>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</si>
  <si>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</si>
  <si>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</si>
  <si>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</si>
  <si>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</si>
  <si>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</si>
  <si>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</si>
  <si>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</si>
  <si>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</si>
  <si>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</si>
  <si>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</si>
  <si>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</si>
  <si>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</si>
  <si>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</si>
  <si>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</si>
  <si>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</si>
  <si>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</si>
  <si>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</si>
  <si>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</si>
  <si>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</si>
  <si>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</si>
  <si>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</si>
  <si>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</si>
  <si>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</si>
  <si>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</si>
  <si>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</si>
  <si>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</si>
  <si>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</si>
  <si>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</si>
  <si>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</si>
  <si>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</si>
  <si>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</si>
  <si>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</si>
  <si>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</si>
  <si>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</si>
  <si>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</si>
  <si>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</si>
  <si>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</si>
  <si>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</si>
  <si>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</si>
  <si>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</si>
  <si>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</si>
  <si>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</si>
  <si>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</si>
  <si>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</si>
  <si>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</si>
  <si>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</si>
  <si>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</si>
  <si>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</si>
  <si>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</si>
  <si>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</si>
  <si>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</si>
  <si>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</si>
  <si>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</si>
  <si>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</si>
  <si>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</si>
  <si>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</si>
  <si>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</si>
  <si>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</si>
  <si>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</si>
  <si>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</si>
  <si>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</si>
  <si>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</si>
  <si>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</si>
  <si>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</si>
  <si>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</si>
  <si>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</si>
  <si>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</si>
  <si>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</si>
  <si>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</si>
  <si>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</si>
  <si>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</si>
  <si>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</si>
  <si>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</si>
  <si>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</si>
  <si>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</si>
  <si>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</si>
  <si>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</si>
  <si>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</si>
  <si>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</si>
  <si>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</si>
  <si>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</si>
  <si>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</si>
  <si>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</si>
  <si>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</si>
  <si>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</si>
  <si>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</si>
  <si>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</si>
  <si>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</si>
  <si>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</si>
  <si>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</si>
  <si>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</si>
  <si>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</si>
  <si>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</si>
  <si>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</si>
  <si>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</si>
  <si>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</si>
  <si>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</si>
  <si>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</si>
  <si>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</si>
  <si>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</si>
  <si>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</si>
  <si>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</si>
  <si>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</si>
  <si>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</si>
  <si>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</si>
  <si>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</si>
  <si>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</si>
  <si>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</si>
  <si>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</si>
  <si>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</si>
  <si>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</si>
  <si>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</si>
  <si>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</si>
  <si>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</si>
  <si>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</si>
  <si>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</si>
  <si>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</si>
  <si>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</si>
  <si>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</si>
  <si>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</si>
  <si>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</si>
  <si>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</si>
  <si>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</si>
  <si>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</si>
  <si>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</si>
  <si>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</si>
  <si>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</si>
  <si>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</si>
  <si>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</si>
  <si>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</si>
  <si>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</si>
  <si>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</si>
  <si>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</si>
  <si>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</si>
  <si>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</si>
  <si>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</si>
  <si>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</si>
  <si>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</si>
  <si>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</si>
  <si>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</si>
  <si>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</si>
  <si>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</si>
  <si>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</si>
  <si>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</si>
  <si>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</si>
  <si>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</si>
  <si>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</si>
  <si>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</si>
  <si>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</si>
  <si>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</si>
  <si>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</si>
  <si>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</si>
  <si>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</si>
  <si>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</si>
  <si>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</si>
  <si>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</si>
  <si>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</si>
  <si>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</si>
  <si>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</si>
  <si>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</si>
  <si>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</si>
  <si>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</si>
  <si>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</si>
  <si>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</si>
  <si>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</si>
  <si>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</si>
  <si>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</si>
  <si>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</si>
  <si>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</si>
  <si>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</si>
  <si>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</si>
  <si>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</si>
  <si>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</si>
  <si>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</si>
  <si>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</si>
  <si>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</si>
  <si>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</si>
  <si>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</si>
  <si>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</si>
  <si>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</si>
  <si>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</si>
  <si>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</si>
  <si>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</si>
  <si>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</si>
  <si>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</si>
  <si>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</si>
  <si>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</si>
  <si>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</si>
  <si>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</si>
  <si>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</si>
  <si>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</si>
  <si>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</si>
  <si>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</si>
  <si>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</si>
  <si>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</si>
  <si>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</si>
  <si>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</si>
  <si>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</si>
  <si>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</si>
  <si>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</si>
  <si>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</si>
  <si>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</si>
  <si>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</si>
  <si>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</si>
  <si>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</si>
  <si>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</si>
  <si>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</si>
  <si>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</si>
  <si>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</si>
  <si>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</si>
  <si>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</si>
  <si>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</si>
  <si>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</si>
  <si>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</si>
  <si>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</si>
  <si>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</si>
  <si>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</si>
  <si>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</si>
  <si>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</si>
  <si>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</si>
  <si>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</si>
  <si>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</si>
  <si>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</si>
  <si>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</si>
  <si>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</si>
  <si>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</si>
  <si>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</si>
  <si>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</si>
  <si>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</si>
  <si>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</si>
  <si>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</si>
  <si>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</si>
  <si>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</si>
  <si>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</si>
  <si>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</si>
  <si>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</si>
  <si>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</si>
  <si>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</si>
  <si>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</si>
  <si>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</si>
  <si>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</si>
  <si>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</si>
  <si>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</si>
  <si>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</si>
  <si>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</si>
  <si>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</si>
  <si>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</si>
  <si>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</si>
  <si>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</si>
  <si>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</si>
  <si>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</si>
  <si>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</si>
  <si>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</si>
  <si>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</si>
  <si>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</si>
  <si>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</si>
  <si>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</si>
  <si>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</si>
  <si>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</si>
  <si>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</si>
  <si>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</si>
  <si>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</si>
  <si>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</si>
  <si>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</si>
  <si>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</si>
  <si>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</si>
  <si>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</si>
  <si>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</si>
  <si>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</si>
  <si>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</si>
  <si>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</si>
  <si>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</si>
  <si>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</si>
  <si>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</si>
  <si>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</si>
  <si>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</si>
  <si>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</si>
  <si>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</si>
  <si>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</si>
  <si>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</si>
  <si>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</si>
  <si>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</si>
  <si>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</si>
  <si>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</si>
  <si>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</si>
  <si>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</si>
  <si>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</si>
  <si>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</si>
  <si>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</si>
  <si>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</si>
  <si>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</si>
  <si>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</si>
  <si>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</si>
  <si>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</si>
  <si>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</si>
  <si>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</si>
  <si>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</si>
  <si>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</si>
  <si>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</si>
  <si>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</si>
  <si>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</si>
  <si>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</si>
  <si>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</si>
  <si>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</si>
  <si>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</si>
  <si>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</si>
  <si>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</si>
  <si>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</si>
  <si>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</si>
  <si>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</si>
  <si>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</si>
  <si>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</si>
  <si>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</si>
  <si>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</si>
  <si>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</si>
  <si>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</si>
  <si>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</si>
  <si>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</si>
  <si>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</si>
  <si>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</si>
  <si>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</si>
  <si>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</si>
  <si>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</si>
  <si>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</si>
  <si>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</si>
  <si>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</si>
  <si>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</si>
  <si>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</si>
  <si>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</si>
  <si>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</si>
  <si>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</si>
  <si>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</si>
  <si>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</si>
  <si>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</si>
  <si>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</si>
  <si>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</si>
  <si>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</si>
  <si>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</si>
  <si>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</si>
  <si>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</si>
  <si>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</si>
  <si>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</si>
  <si>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</si>
  <si>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</si>
  <si>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</si>
  <si>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</si>
  <si>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</si>
  <si>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</si>
  <si>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</si>
  <si>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</si>
  <si>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</si>
  <si>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</si>
  <si>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</si>
  <si>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</si>
  <si>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</si>
  <si>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</si>
  <si>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</si>
  <si>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</si>
  <si>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</si>
  <si>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</si>
  <si>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</si>
  <si>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</si>
  <si>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</si>
  <si>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</si>
  <si>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</si>
  <si>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</si>
  <si>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</si>
  <si>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</si>
  <si>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</si>
  <si>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</si>
  <si>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</si>
  <si>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</si>
  <si>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</si>
  <si>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</si>
  <si>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</si>
  <si>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</si>
  <si>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</si>
  <si>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</si>
  <si>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</si>
  <si>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</si>
  <si>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</si>
  <si>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</si>
  <si>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</si>
  <si>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</si>
  <si>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</si>
  <si>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</si>
  <si>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</si>
  <si>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</si>
  <si>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</si>
  <si>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</si>
  <si>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</si>
  <si>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</si>
  <si>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</si>
  <si>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</si>
  <si>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</si>
  <si>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</si>
  <si>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</si>
  <si>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</si>
  <si>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</si>
  <si>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</si>
  <si>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</si>
  <si>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</si>
  <si>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</si>
  <si>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</si>
  <si>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</si>
  <si>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</si>
  <si>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</si>
  <si>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</si>
  <si>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</si>
  <si>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</si>
  <si>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</si>
  <si>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</si>
  <si>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</si>
  <si>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</si>
  <si>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</si>
  <si>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</si>
  <si>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</si>
  <si>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</si>
  <si>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</si>
  <si>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</si>
  <si>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</si>
  <si>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</si>
  <si>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</si>
  <si>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</si>
  <si>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</si>
  <si>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</si>
  <si>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</si>
  <si>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</si>
  <si>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</si>
  <si>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</si>
  <si>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</si>
  <si>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</si>
  <si>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</si>
  <si>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</si>
  <si>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</si>
  <si>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</si>
  <si>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</si>
  <si>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</si>
  <si>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</si>
  <si>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</si>
  <si>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</si>
  <si>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</si>
  <si>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</si>
  <si>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</si>
  <si>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</si>
  <si>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</si>
  <si>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</si>
  <si>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</si>
  <si>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</si>
  <si>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</si>
  <si>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</si>
  <si>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</si>
  <si>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</si>
  <si>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</si>
  <si>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</si>
  <si>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</si>
  <si>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</si>
  <si>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</si>
  <si>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</si>
  <si>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</si>
  <si>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</si>
  <si>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</si>
  <si>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</si>
  <si>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</si>
  <si>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</si>
  <si>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</si>
  <si>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</si>
  <si>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</si>
  <si>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</si>
  <si>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</si>
  <si>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</si>
  <si>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</si>
  <si>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</si>
  <si>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</si>
  <si>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</si>
  <si>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</si>
  <si>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</si>
  <si>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</si>
  <si>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</si>
  <si>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</si>
  <si>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</si>
  <si>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</si>
  <si>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</si>
  <si>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</si>
  <si>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</si>
  <si>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</si>
  <si>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</si>
  <si>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</si>
  <si>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</si>
  <si>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</si>
  <si>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</si>
  <si>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</si>
  <si>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</si>
  <si>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</si>
  <si>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</si>
  <si>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</si>
  <si>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</si>
  <si>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</si>
  <si>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</si>
  <si>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</si>
  <si>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</si>
  <si>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</si>
  <si>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</si>
  <si>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</si>
  <si>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</si>
  <si>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</si>
  <si>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</si>
  <si>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</si>
  <si>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</si>
  <si>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</si>
  <si>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</si>
  <si>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</si>
  <si>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</si>
  <si>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</si>
  <si>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</si>
  <si>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</si>
  <si>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</si>
  <si>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</si>
  <si>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</si>
  <si>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</si>
  <si>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</si>
  <si>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</si>
  <si>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</si>
  <si>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</si>
  <si>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</si>
  <si>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</si>
  <si>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</si>
  <si>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</si>
  <si>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</si>
  <si>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</si>
  <si>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</si>
  <si>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</si>
  <si>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</si>
  <si>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</si>
  <si>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</si>
  <si>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</si>
  <si>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</si>
  <si>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</si>
  <si>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</si>
  <si>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</si>
  <si>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</si>
  <si>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</si>
  <si>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</si>
  <si>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</si>
  <si>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</si>
  <si>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</si>
  <si>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</si>
  <si>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</si>
  <si>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</si>
  <si>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</si>
  <si>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</si>
  <si>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</si>
  <si>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</si>
  <si>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</si>
  <si>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</si>
  <si>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</si>
  <si>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</si>
  <si>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</si>
  <si>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</si>
  <si>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</si>
  <si>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</si>
  <si>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</si>
  <si>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</si>
  <si>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</si>
  <si>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</si>
  <si>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</si>
  <si>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</si>
  <si>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</si>
  <si>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</si>
  <si>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</si>
  <si>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</si>
  <si>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</si>
  <si>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</si>
  <si>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</si>
  <si>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</si>
  <si>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</si>
  <si>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</si>
  <si>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</si>
  <si>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</si>
  <si>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</si>
  <si>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</si>
  <si>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</si>
  <si>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</si>
  <si>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</si>
  <si>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</si>
  <si>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</si>
  <si>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</si>
  <si>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</si>
  <si>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</si>
  <si>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</si>
  <si>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</si>
  <si>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</si>
  <si>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</si>
  <si>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</si>
  <si>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</si>
  <si>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</si>
  <si>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</si>
  <si>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</si>
  <si>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</si>
  <si>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</si>
  <si>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</si>
  <si>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</si>
  <si>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</si>
  <si>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</si>
  <si>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</si>
  <si>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</si>
  <si>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</si>
  <si>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</si>
  <si>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</si>
  <si>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</si>
  <si>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</si>
  <si>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</si>
  <si>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</si>
  <si>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</si>
  <si>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</si>
  <si>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</si>
  <si>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</si>
  <si>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</si>
  <si>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</si>
  <si>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</si>
  <si>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</si>
  <si>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</si>
  <si>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</si>
  <si>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</si>
  <si>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</si>
  <si>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</si>
  <si>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</si>
  <si>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</si>
  <si>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</si>
  <si>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</si>
  <si>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</si>
  <si>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</si>
  <si>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</si>
  <si>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</si>
  <si>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</si>
  <si>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</si>
  <si>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</si>
  <si>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</si>
  <si>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</si>
  <si>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</si>
  <si>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</si>
  <si>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</si>
  <si>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</si>
  <si>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</si>
  <si>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</si>
  <si>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</si>
  <si>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</si>
  <si>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</si>
  <si>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</si>
  <si>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</si>
  <si>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</si>
  <si>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</si>
  <si>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</si>
  <si>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</si>
  <si>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</si>
  <si>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</si>
  <si>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</si>
  <si>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</si>
  <si>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</si>
  <si>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</si>
  <si>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</si>
  <si>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</si>
  <si>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</si>
  <si>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</si>
  <si>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</si>
  <si>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</si>
  <si>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</si>
  <si>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</si>
  <si>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</si>
  <si>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</si>
  <si>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</si>
  <si>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</si>
  <si>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</si>
  <si>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</si>
  <si>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</si>
  <si>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</si>
  <si>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</si>
  <si>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</si>
  <si>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</si>
  <si>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</si>
  <si>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</si>
  <si>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</si>
  <si>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</si>
  <si>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</si>
  <si>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</si>
  <si>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</si>
  <si>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</si>
  <si>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</si>
  <si>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</si>
  <si>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</si>
  <si>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</si>
  <si>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</si>
  <si>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</si>
  <si>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</si>
  <si>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</si>
  <si>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</si>
  <si>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</si>
  <si>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</si>
  <si>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</si>
  <si>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</si>
  <si>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</si>
  <si>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</si>
  <si>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</si>
  <si>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</si>
  <si>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</si>
  <si>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</si>
  <si>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</si>
  <si>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</si>
  <si>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</si>
  <si>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</si>
  <si>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</si>
  <si>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</si>
  <si>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</si>
  <si>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</si>
  <si>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</si>
  <si>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</si>
  <si>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</si>
  <si>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</si>
  <si>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</si>
  <si>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</si>
  <si>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</si>
  <si>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</si>
  <si>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</si>
  <si>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</si>
  <si>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</si>
  <si>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</si>
  <si>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</si>
  <si>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</si>
  <si>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</si>
  <si>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</si>
  <si>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</si>
  <si>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</si>
  <si>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</si>
  <si>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</si>
  <si>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</si>
  <si>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</si>
  <si>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</si>
  <si>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</si>
  <si>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</si>
  <si>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</si>
  <si>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</si>
  <si>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</si>
  <si>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</si>
  <si>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</si>
  <si>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</si>
  <si>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</si>
  <si>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</si>
  <si>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</si>
  <si>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</si>
  <si>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</si>
  <si>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</si>
  <si>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</si>
  <si>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</si>
  <si>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</si>
  <si>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</si>
  <si>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</si>
  <si>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</si>
  <si>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</si>
  <si>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</si>
  <si>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</si>
  <si>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</si>
  <si>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</si>
  <si>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</si>
  <si>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</si>
  <si>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</si>
  <si>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</si>
  <si>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</si>
  <si>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</si>
  <si>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</si>
  <si>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</si>
  <si>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</si>
  <si>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</si>
  <si>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</si>
  <si>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</si>
  <si>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</si>
  <si>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</si>
  <si>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</si>
  <si>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</si>
  <si>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</si>
  <si>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</si>
  <si>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</si>
  <si>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</si>
  <si>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</si>
  <si>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</si>
  <si>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</si>
  <si>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</si>
  <si>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</si>
  <si>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</si>
  <si>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</si>
  <si>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</si>
  <si>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</si>
  <si>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</si>
  <si>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</si>
  <si>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</si>
  <si>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</si>
  <si>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</si>
  <si>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</si>
  <si>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</si>
  <si>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</si>
  <si>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</si>
  <si>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</si>
  <si>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</si>
  <si>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</si>
  <si>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</si>
  <si>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</si>
  <si>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</si>
  <si>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</si>
  <si>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</si>
  <si>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</si>
  <si>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</si>
  <si>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</si>
  <si>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</si>
  <si>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</si>
  <si>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</si>
  <si>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</si>
  <si>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</si>
  <si>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</si>
  <si>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</si>
  <si>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</si>
  <si>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</si>
  <si>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</si>
  <si>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</si>
  <si>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</si>
  <si>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</si>
  <si>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</si>
  <si>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</si>
  <si>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</si>
  <si>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</si>
  <si>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</si>
  <si>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</si>
  <si>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</si>
  <si>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</si>
  <si>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</si>
  <si>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</si>
  <si>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</si>
  <si>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</si>
  <si>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</si>
  <si>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</si>
  <si>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</si>
  <si>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</si>
  <si>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</si>
  <si>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</si>
  <si>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</si>
  <si>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</si>
  <si>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</si>
  <si>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</si>
  <si>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</si>
  <si>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</si>
  <si>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</si>
  <si>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</si>
  <si>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</si>
  <si>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</si>
  <si>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</si>
  <si>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</si>
  <si>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</si>
  <si>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</si>
  <si>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</si>
  <si>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</si>
  <si>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</si>
  <si>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</si>
  <si>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</si>
  <si>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</si>
  <si>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</si>
  <si>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</si>
  <si>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</si>
  <si>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</si>
  <si>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</si>
  <si>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</si>
  <si>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</si>
  <si>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</si>
  <si>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</si>
  <si>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</si>
  <si>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</si>
  <si>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</si>
  <si>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</si>
  <si>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</si>
  <si>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</si>
  <si>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</si>
  <si>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</si>
  <si>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</si>
  <si>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</si>
  <si>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</si>
  <si>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</si>
  <si>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</si>
  <si>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</si>
  <si>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</si>
  <si>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</si>
  <si>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</si>
  <si>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</si>
  <si>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</si>
  <si>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</si>
  <si>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</si>
  <si>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</si>
  <si>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</si>
  <si>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</si>
  <si>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</si>
  <si>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</si>
  <si>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</si>
  <si>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</si>
  <si>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</si>
  <si>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</si>
  <si>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</si>
  <si>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</si>
  <si>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</si>
  <si>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</si>
  <si>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</si>
  <si>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</si>
  <si>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</si>
  <si>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</si>
  <si>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</si>
  <si>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</si>
  <si>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</si>
  <si>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</si>
  <si>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</si>
  <si>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</si>
  <si>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</si>
  <si>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</si>
  <si>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</si>
  <si>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</si>
  <si>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</si>
  <si>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</si>
  <si>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</si>
  <si>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</si>
  <si>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</si>
  <si>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</si>
  <si>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</si>
  <si>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</si>
  <si>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</si>
  <si>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</si>
  <si>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</si>
  <si>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</si>
  <si>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</si>
  <si>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</si>
  <si>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</si>
  <si>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</si>
  <si>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</si>
  <si>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</si>
  <si>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</si>
  <si>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</si>
  <si>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</si>
  <si>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</si>
  <si>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</si>
  <si>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</si>
  <si>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</si>
  <si>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</si>
  <si>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</si>
  <si>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</si>
  <si>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</si>
  <si>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</si>
  <si>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</si>
  <si>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</si>
  <si>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</si>
  <si>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</si>
  <si>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</si>
  <si>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</si>
  <si>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</si>
  <si>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</si>
  <si>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</si>
  <si>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</si>
  <si>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</si>
  <si>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</si>
  <si>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</si>
  <si>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</si>
  <si>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</si>
  <si>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</si>
  <si>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</si>
  <si>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</si>
  <si>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</si>
  <si>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</si>
  <si>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</si>
  <si>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</si>
  <si>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</si>
  <si>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</si>
  <si>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</si>
  <si>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</si>
  <si>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</si>
  <si>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</si>
  <si>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</si>
  <si>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</si>
  <si>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</si>
  <si>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</si>
  <si>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</si>
  <si>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</si>
  <si>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</si>
  <si>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</si>
  <si>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</si>
  <si>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</si>
  <si>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</si>
  <si>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SEB 1311A</t>
  </si>
  <si>
    <t>SEB 1311B</t>
  </si>
  <si>
    <t>SEB 1311E</t>
  </si>
  <si>
    <t>SEB 1311F</t>
  </si>
  <si>
    <t>SEB 1311K</t>
  </si>
  <si>
    <t>SEB 1311L</t>
  </si>
  <si>
    <t>SEB 1311S</t>
  </si>
  <si>
    <t>SEB 1311T</t>
  </si>
  <si>
    <t>SEB 1311U</t>
  </si>
  <si>
    <t>SEB 1311V</t>
  </si>
  <si>
    <t>AIO Asien</t>
  </si>
  <si>
    <t>AIO Europa</t>
  </si>
  <si>
    <t>AIO Globala storbolag</t>
  </si>
  <si>
    <t>AIO Sverige 10 bolag</t>
  </si>
  <si>
    <t>AIO Amerikanska konsumtionsbolag</t>
  </si>
  <si>
    <t>SE0005468089</t>
  </si>
  <si>
    <t>SE0005468097</t>
  </si>
  <si>
    <t>SE0005468105</t>
  </si>
  <si>
    <t>SE0005468113</t>
  </si>
  <si>
    <t>SE0005468121</t>
  </si>
  <si>
    <t>SE0005468139</t>
  </si>
  <si>
    <t>SE0005468147</t>
  </si>
  <si>
    <t>SE0005468154</t>
  </si>
  <si>
    <t>SE0005468162</t>
  </si>
  <si>
    <t>SE0005468170</t>
  </si>
  <si>
    <t>iShares China Large-Cap ETF</t>
  </si>
  <si>
    <t>iShares MSCI Malaysia ETF</t>
  </si>
  <si>
    <t>iShares MSCI Singapore ETF</t>
  </si>
  <si>
    <t>iShares MSCI Taiwan ETF</t>
  </si>
  <si>
    <t>Bayerische Motoren Werke AG</t>
  </si>
  <si>
    <t>Deutsche Telekom AG</t>
  </si>
  <si>
    <t>Muenchener Rueckver AG</t>
  </si>
  <si>
    <t>Siemens AG</t>
  </si>
  <si>
    <t>Air Liquide SA</t>
  </si>
  <si>
    <t>Gaz de France Suez SA</t>
  </si>
  <si>
    <t>ENI S.p.A.</t>
  </si>
  <si>
    <t>Unilever NA</t>
  </si>
  <si>
    <t>Vinci SA</t>
  </si>
  <si>
    <t>AT&amp;T Inc</t>
  </si>
  <si>
    <t>E.ON SE</t>
  </si>
  <si>
    <t>Johnson &amp; Johnson Inc</t>
  </si>
  <si>
    <t>Procter &amp; Gamble Co</t>
  </si>
  <si>
    <t>Royal Dutch Shell Plc</t>
  </si>
  <si>
    <t>HSBC Holdings Plc</t>
  </si>
  <si>
    <t>ConocoPhillips Co</t>
  </si>
  <si>
    <t>CLP Holdings Ltd</t>
  </si>
  <si>
    <t>Vodafone Group Plc</t>
  </si>
  <si>
    <t>Autoliv Inc</t>
  </si>
  <si>
    <t>LM Ericsson</t>
  </si>
  <si>
    <t>Hennes &amp; Mauritz AB</t>
  </si>
  <si>
    <t>Investor AB</t>
  </si>
  <si>
    <t>Volvo AB</t>
  </si>
  <si>
    <t>Coca-Cola Co</t>
  </si>
  <si>
    <t>Philip Morris Intl</t>
  </si>
  <si>
    <t>Wal-Mart Stores Inc</t>
  </si>
  <si>
    <t>CVS Caremark Corp</t>
  </si>
  <si>
    <t>PepsiCo Inc</t>
  </si>
  <si>
    <t>Altria Group Inc</t>
  </si>
  <si>
    <t>Colgate-Palmolive Co</t>
  </si>
  <si>
    <t>Walgreen Co</t>
  </si>
  <si>
    <t>Mondelez Intl Inc</t>
  </si>
  <si>
    <t>EuroStoxx50</t>
  </si>
  <si>
    <t>SEB 1390W</t>
  </si>
  <si>
    <t>SE0005504990</t>
  </si>
  <si>
    <t>Aktiebevis Europa Losen</t>
  </si>
  <si>
    <t>SEB_1311A</t>
  </si>
  <si>
    <t>SEB_1311B</t>
  </si>
  <si>
    <t>SEB_1311E</t>
  </si>
  <si>
    <t>SEB_1311F</t>
  </si>
  <si>
    <t>SEB_1311K</t>
  </si>
  <si>
    <t>SEB_1311L</t>
  </si>
  <si>
    <t>SEB_1311S</t>
  </si>
  <si>
    <t>SEB_1311T</t>
  </si>
  <si>
    <t>SEB_1311U</t>
  </si>
  <si>
    <t>SEB_1311V</t>
  </si>
  <si>
    <t>SEB_1390W</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</si>
</sst>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2">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1" borderId="1" xfId="0" applyFont="1" applyFill="1" applyBorder="1"/>
    <xf numFmtId="164" fontId="40" fillId="41" borderId="12" xfId="0" applyNumberFormat="1"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4"/>
  <sheetViews>
    <sheetView tabSelected="1" zoomScaleNormal="100" workbookViewId="0">
      <pane xSplit="4" ySplit="6" topLeftCell="E7" activePane="bottomRight" state="frozen"/>
      <selection pane="topRight" activeCell="E1" sqref="E1"/>
      <selection pane="bottomLeft" activeCell="A7" sqref="A7"/>
      <selection pane="bottomRight" activeCell="L8" sqref="L8"/>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5.7109375" style="55" bestFit="1" customWidth="1"/>
    <col min="11" max="11" width="26.85546875" style="63" bestFit="1" customWidth="1"/>
    <col min="12" max="12" width="16.85546875" style="63" customWidth="1"/>
    <col min="13" max="13" width="24.28515625" style="63" bestFit="1" customWidth="1"/>
    <col min="14" max="14" width="16.85546875" style="63" customWidth="1"/>
    <col min="15" max="15" width="25.5703125" style="63" bestFit="1" customWidth="1"/>
    <col min="16" max="16" width="16.85546875" style="63" customWidth="1"/>
    <col min="17" max="17" width="22.7109375" style="63" bestFit="1" customWidth="1"/>
    <col min="18"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293</v>
      </c>
      <c r="C2" s="64" t="s">
        <v>464</v>
      </c>
      <c r="D2" s="64" t="s">
        <v>464</v>
      </c>
      <c r="E2" s="65">
        <v>10000</v>
      </c>
      <c r="F2" s="65" t="s">
        <v>35</v>
      </c>
      <c r="G2" s="64" t="s">
        <v>288</v>
      </c>
      <c r="H2" s="3">
        <v>41617</v>
      </c>
      <c r="I2" s="230" t="str">
        <f>IF(C2="-","",VLOOKUP(C2,BondIssuerTable,2,0))</f>
        <v>SEB</v>
      </c>
      <c r="J2" s="230" t="str">
        <f>IF(D2="-","",VLOOKUP(D2,BondIssuingAgentsTable,2,0))</f>
        <v>SEB</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40" t="s">
        <v>433</v>
      </c>
      <c r="L5" s="241"/>
      <c r="M5" s="240" t="s">
        <v>434</v>
      </c>
      <c r="N5" s="241"/>
      <c r="O5" s="240" t="s">
        <v>435</v>
      </c>
      <c r="P5" s="241"/>
      <c r="Q5" s="240" t="s">
        <v>436</v>
      </c>
      <c r="R5" s="241"/>
      <c r="S5" s="240" t="s">
        <v>437</v>
      </c>
      <c r="T5" s="241"/>
      <c r="U5" s="240" t="s">
        <v>438</v>
      </c>
      <c r="V5" s="241"/>
      <c r="W5" s="240" t="s">
        <v>439</v>
      </c>
      <c r="X5" s="241"/>
      <c r="Y5" s="240" t="s">
        <v>440</v>
      </c>
      <c r="Z5" s="241"/>
      <c r="AA5" s="240" t="s">
        <v>441</v>
      </c>
      <c r="AB5" s="241"/>
      <c r="AC5" s="240" t="s">
        <v>442</v>
      </c>
      <c r="AD5" s="241"/>
      <c r="AE5" s="240" t="s">
        <v>443</v>
      </c>
      <c r="AF5" s="241"/>
      <c r="AG5" s="240" t="s">
        <v>444</v>
      </c>
      <c r="AH5" s="241"/>
      <c r="AI5" s="240" t="s">
        <v>445</v>
      </c>
      <c r="AJ5" s="241"/>
      <c r="AK5" s="240" t="s">
        <v>446</v>
      </c>
      <c r="AL5" s="241"/>
      <c r="AM5" s="240" t="s">
        <v>447</v>
      </c>
      <c r="AN5" s="241"/>
      <c r="AO5" s="240" t="s">
        <v>448</v>
      </c>
      <c r="AP5" s="241"/>
      <c r="AQ5" s="240" t="s">
        <v>449</v>
      </c>
      <c r="AR5" s="241"/>
      <c r="AS5" s="240" t="s">
        <v>450</v>
      </c>
      <c r="AT5" s="241"/>
      <c r="AU5" s="240" t="s">
        <v>451</v>
      </c>
      <c r="AV5" s="241"/>
      <c r="AW5" s="240" t="s">
        <v>452</v>
      </c>
      <c r="AX5" s="241"/>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3.15" x14ac:dyDescent="0.25">
      <c r="A7" s="64" t="s">
        <v>1411</v>
      </c>
      <c r="B7" s="64" t="s">
        <v>1421</v>
      </c>
      <c r="C7" s="64">
        <v>1311</v>
      </c>
      <c r="D7" s="64" t="s">
        <v>1426</v>
      </c>
      <c r="E7" s="69">
        <v>102</v>
      </c>
      <c r="F7" s="65">
        <v>6500000</v>
      </c>
      <c r="G7" s="3">
        <v>41617</v>
      </c>
      <c r="H7" s="70">
        <v>43077</v>
      </c>
      <c r="I7" s="70">
        <v>43067</v>
      </c>
      <c r="J7" s="238" t="s">
        <v>1476</v>
      </c>
      <c r="K7" s="104" t="s">
        <v>1436</v>
      </c>
      <c r="L7" s="71">
        <v>25</v>
      </c>
      <c r="M7" s="104" t="s">
        <v>1437</v>
      </c>
      <c r="N7" s="71">
        <v>25</v>
      </c>
      <c r="O7" s="104" t="s">
        <v>1438</v>
      </c>
      <c r="P7" s="71">
        <v>25</v>
      </c>
      <c r="Q7" s="104" t="s">
        <v>1439</v>
      </c>
      <c r="R7" s="71">
        <v>25</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3.15" x14ac:dyDescent="0.25">
      <c r="A8" s="64" t="s">
        <v>1412</v>
      </c>
      <c r="B8" s="64" t="s">
        <v>1421</v>
      </c>
      <c r="C8" s="64">
        <v>1311</v>
      </c>
      <c r="D8" s="64" t="s">
        <v>1427</v>
      </c>
      <c r="E8" s="69">
        <v>110</v>
      </c>
      <c r="F8" s="65">
        <v>6700000</v>
      </c>
      <c r="G8" s="3">
        <v>41617</v>
      </c>
      <c r="H8" s="70">
        <v>43077</v>
      </c>
      <c r="I8" s="70">
        <v>43067</v>
      </c>
      <c r="J8" s="238" t="s">
        <v>1477</v>
      </c>
      <c r="K8" s="104" t="s">
        <v>1436</v>
      </c>
      <c r="L8" s="71">
        <v>25</v>
      </c>
      <c r="M8" s="104" t="s">
        <v>1437</v>
      </c>
      <c r="N8" s="71">
        <v>25</v>
      </c>
      <c r="O8" s="104" t="s">
        <v>1438</v>
      </c>
      <c r="P8" s="71">
        <v>25</v>
      </c>
      <c r="Q8" s="104" t="s">
        <v>1439</v>
      </c>
      <c r="R8" s="71">
        <v>25</v>
      </c>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13.15" x14ac:dyDescent="0.25">
      <c r="A9" s="64" t="s">
        <v>1413</v>
      </c>
      <c r="B9" s="64" t="s">
        <v>1422</v>
      </c>
      <c r="C9" s="64">
        <v>1311</v>
      </c>
      <c r="D9" s="64" t="s">
        <v>1428</v>
      </c>
      <c r="E9" s="69">
        <v>101</v>
      </c>
      <c r="F9" s="65">
        <v>25500000</v>
      </c>
      <c r="G9" s="3">
        <v>41617</v>
      </c>
      <c r="H9" s="70">
        <v>42713</v>
      </c>
      <c r="I9" s="70">
        <v>42703</v>
      </c>
      <c r="J9" s="238" t="s">
        <v>1478</v>
      </c>
      <c r="K9" s="104" t="s">
        <v>1440</v>
      </c>
      <c r="L9" s="71">
        <v>10</v>
      </c>
      <c r="M9" s="104" t="s">
        <v>1441</v>
      </c>
      <c r="N9" s="71">
        <v>10</v>
      </c>
      <c r="O9" s="104" t="s">
        <v>1442</v>
      </c>
      <c r="P9" s="71">
        <v>10</v>
      </c>
      <c r="Q9" s="104" t="s">
        <v>1443</v>
      </c>
      <c r="R9" s="71">
        <v>10</v>
      </c>
      <c r="S9" s="104" t="s">
        <v>223</v>
      </c>
      <c r="T9" s="71">
        <v>10</v>
      </c>
      <c r="U9" s="104" t="s">
        <v>1444</v>
      </c>
      <c r="V9" s="71">
        <v>10</v>
      </c>
      <c r="W9" s="104" t="s">
        <v>1445</v>
      </c>
      <c r="X9" s="71">
        <v>10</v>
      </c>
      <c r="Y9" s="104" t="s">
        <v>1446</v>
      </c>
      <c r="Z9" s="71">
        <v>10</v>
      </c>
      <c r="AA9" s="104" t="s">
        <v>1447</v>
      </c>
      <c r="AB9" s="71">
        <v>10</v>
      </c>
      <c r="AC9" s="104" t="s">
        <v>1448</v>
      </c>
      <c r="AD9" s="71">
        <v>10</v>
      </c>
      <c r="AE9" s="104"/>
      <c r="AF9" s="71"/>
      <c r="AG9" s="104"/>
      <c r="AH9" s="71"/>
      <c r="AI9" s="104"/>
      <c r="AJ9" s="71"/>
      <c r="AK9" s="104"/>
      <c r="AL9" s="71"/>
      <c r="AM9" s="104"/>
      <c r="AN9" s="71"/>
      <c r="AO9" s="104"/>
      <c r="AP9" s="71"/>
      <c r="AQ9" s="104"/>
      <c r="AR9" s="71"/>
      <c r="AS9" s="104"/>
      <c r="AT9" s="71"/>
      <c r="AU9" s="104"/>
      <c r="AV9" s="71"/>
      <c r="AW9" s="104"/>
      <c r="AX9" s="71"/>
    </row>
    <row r="10" spans="1:50" ht="13.15" x14ac:dyDescent="0.25">
      <c r="A10" s="64" t="s">
        <v>1414</v>
      </c>
      <c r="B10" s="64" t="s">
        <v>1422</v>
      </c>
      <c r="C10" s="64">
        <v>1311</v>
      </c>
      <c r="D10" s="64" t="s">
        <v>1429</v>
      </c>
      <c r="E10" s="69">
        <v>110</v>
      </c>
      <c r="F10" s="65">
        <v>56500000</v>
      </c>
      <c r="G10" s="3">
        <v>41617</v>
      </c>
      <c r="H10" s="70">
        <v>42713</v>
      </c>
      <c r="I10" s="70">
        <v>42703</v>
      </c>
      <c r="J10" s="238" t="s">
        <v>1479</v>
      </c>
      <c r="K10" s="104" t="s">
        <v>1440</v>
      </c>
      <c r="L10" s="71">
        <v>10</v>
      </c>
      <c r="M10" s="104" t="s">
        <v>1441</v>
      </c>
      <c r="N10" s="71">
        <v>10</v>
      </c>
      <c r="O10" s="104" t="s">
        <v>1442</v>
      </c>
      <c r="P10" s="71">
        <v>10</v>
      </c>
      <c r="Q10" s="104" t="s">
        <v>1443</v>
      </c>
      <c r="R10" s="71">
        <v>10</v>
      </c>
      <c r="S10" s="104" t="s">
        <v>223</v>
      </c>
      <c r="T10" s="71">
        <v>10</v>
      </c>
      <c r="U10" s="104" t="s">
        <v>1444</v>
      </c>
      <c r="V10" s="71">
        <v>10</v>
      </c>
      <c r="W10" s="104" t="s">
        <v>1445</v>
      </c>
      <c r="X10" s="71">
        <v>10</v>
      </c>
      <c r="Y10" s="104" t="s">
        <v>1446</v>
      </c>
      <c r="Z10" s="71">
        <v>10</v>
      </c>
      <c r="AA10" s="104" t="s">
        <v>1447</v>
      </c>
      <c r="AB10" s="71">
        <v>10</v>
      </c>
      <c r="AC10" s="104" t="s">
        <v>1448</v>
      </c>
      <c r="AD10" s="71">
        <v>10</v>
      </c>
      <c r="AE10" s="104"/>
      <c r="AF10" s="71"/>
      <c r="AG10" s="104"/>
      <c r="AH10" s="71"/>
      <c r="AI10" s="104"/>
      <c r="AJ10" s="71"/>
      <c r="AK10" s="104"/>
      <c r="AL10" s="71"/>
      <c r="AM10" s="104"/>
      <c r="AN10" s="71"/>
      <c r="AO10" s="104"/>
      <c r="AP10" s="71"/>
      <c r="AQ10" s="104"/>
      <c r="AR10" s="71"/>
      <c r="AS10" s="104"/>
      <c r="AT10" s="71"/>
      <c r="AU10" s="104"/>
      <c r="AV10" s="71"/>
      <c r="AW10" s="104"/>
      <c r="AX10" s="71"/>
    </row>
    <row r="11" spans="1:50" ht="13.15" x14ac:dyDescent="0.25">
      <c r="A11" s="64" t="s">
        <v>1415</v>
      </c>
      <c r="B11" s="64" t="s">
        <v>1423</v>
      </c>
      <c r="C11" s="64">
        <v>1311</v>
      </c>
      <c r="D11" s="64" t="s">
        <v>1430</v>
      </c>
      <c r="E11" s="69">
        <v>100</v>
      </c>
      <c r="F11" s="65">
        <v>27700000</v>
      </c>
      <c r="G11" s="3">
        <v>41617</v>
      </c>
      <c r="H11" s="70">
        <v>42713</v>
      </c>
      <c r="I11" s="70">
        <v>42703</v>
      </c>
      <c r="J11" s="238" t="s">
        <v>1480</v>
      </c>
      <c r="K11" s="104" t="s">
        <v>1449</v>
      </c>
      <c r="L11" s="71">
        <v>10</v>
      </c>
      <c r="M11" s="104" t="s">
        <v>1450</v>
      </c>
      <c r="N11" s="71">
        <v>10</v>
      </c>
      <c r="O11" s="104" t="s">
        <v>1451</v>
      </c>
      <c r="P11" s="71">
        <v>10</v>
      </c>
      <c r="Q11" s="104" t="s">
        <v>1452</v>
      </c>
      <c r="R11" s="71">
        <v>10</v>
      </c>
      <c r="S11" s="104" t="s">
        <v>1453</v>
      </c>
      <c r="T11" s="71">
        <v>10</v>
      </c>
      <c r="U11" s="104" t="s">
        <v>1454</v>
      </c>
      <c r="V11" s="71">
        <v>10</v>
      </c>
      <c r="W11" s="104" t="s">
        <v>1455</v>
      </c>
      <c r="X11" s="71">
        <v>10</v>
      </c>
      <c r="Y11" s="104" t="s">
        <v>1456</v>
      </c>
      <c r="Z11" s="71">
        <v>10</v>
      </c>
      <c r="AA11" s="104" t="s">
        <v>1457</v>
      </c>
      <c r="AB11" s="71">
        <v>10</v>
      </c>
      <c r="AC11" s="104" t="s">
        <v>1443</v>
      </c>
      <c r="AD11" s="71">
        <v>10</v>
      </c>
      <c r="AE11" s="104"/>
      <c r="AF11" s="71"/>
      <c r="AG11" s="104"/>
      <c r="AH11" s="71"/>
      <c r="AI11" s="104"/>
      <c r="AJ11" s="71"/>
      <c r="AK11" s="104"/>
      <c r="AL11" s="71"/>
      <c r="AM11" s="104"/>
      <c r="AN11" s="71"/>
      <c r="AO11" s="104"/>
      <c r="AP11" s="71"/>
      <c r="AQ11" s="104"/>
      <c r="AR11" s="71"/>
      <c r="AS11" s="104"/>
      <c r="AT11" s="71"/>
      <c r="AU11" s="104"/>
      <c r="AV11" s="71"/>
      <c r="AW11" s="104"/>
      <c r="AX11" s="71"/>
    </row>
    <row r="12" spans="1:50" ht="13.15" x14ac:dyDescent="0.25">
      <c r="A12" s="64" t="s">
        <v>1416</v>
      </c>
      <c r="B12" s="64" t="s">
        <v>1423</v>
      </c>
      <c r="C12" s="64">
        <v>1311</v>
      </c>
      <c r="D12" s="64" t="s">
        <v>1431</v>
      </c>
      <c r="E12" s="69">
        <v>110</v>
      </c>
      <c r="F12" s="65">
        <v>65600000</v>
      </c>
      <c r="G12" s="3">
        <v>41617</v>
      </c>
      <c r="H12" s="70">
        <v>42713</v>
      </c>
      <c r="I12" s="70">
        <v>42703</v>
      </c>
      <c r="J12" s="238" t="s">
        <v>1481</v>
      </c>
      <c r="K12" s="104" t="s">
        <v>1449</v>
      </c>
      <c r="L12" s="71">
        <v>10</v>
      </c>
      <c r="M12" s="104" t="s">
        <v>1450</v>
      </c>
      <c r="N12" s="71">
        <v>10</v>
      </c>
      <c r="O12" s="104" t="s">
        <v>1451</v>
      </c>
      <c r="P12" s="71">
        <v>10</v>
      </c>
      <c r="Q12" s="104" t="s">
        <v>1452</v>
      </c>
      <c r="R12" s="71">
        <v>10</v>
      </c>
      <c r="S12" s="104" t="s">
        <v>1453</v>
      </c>
      <c r="T12" s="71">
        <v>10</v>
      </c>
      <c r="U12" s="104" t="s">
        <v>1454</v>
      </c>
      <c r="V12" s="71">
        <v>10</v>
      </c>
      <c r="W12" s="104" t="s">
        <v>1455</v>
      </c>
      <c r="X12" s="71">
        <v>10</v>
      </c>
      <c r="Y12" s="104" t="s">
        <v>1456</v>
      </c>
      <c r="Z12" s="71">
        <v>10</v>
      </c>
      <c r="AA12" s="104" t="s">
        <v>1457</v>
      </c>
      <c r="AB12" s="71">
        <v>10</v>
      </c>
      <c r="AC12" s="104" t="s">
        <v>1443</v>
      </c>
      <c r="AD12" s="71">
        <v>10</v>
      </c>
      <c r="AE12" s="104"/>
      <c r="AF12" s="71"/>
      <c r="AG12" s="104"/>
      <c r="AH12" s="71"/>
      <c r="AI12" s="104"/>
      <c r="AJ12" s="71"/>
      <c r="AK12" s="104"/>
      <c r="AL12" s="71"/>
      <c r="AM12" s="104"/>
      <c r="AN12" s="71"/>
      <c r="AO12" s="104"/>
      <c r="AP12" s="71"/>
      <c r="AQ12" s="104"/>
      <c r="AR12" s="71"/>
      <c r="AS12" s="104"/>
      <c r="AT12" s="71"/>
      <c r="AU12" s="104"/>
      <c r="AV12" s="71"/>
      <c r="AW12" s="104"/>
      <c r="AX12" s="71"/>
    </row>
    <row r="13" spans="1:50" ht="13.15" x14ac:dyDescent="0.25">
      <c r="A13" s="64" t="s">
        <v>1417</v>
      </c>
      <c r="B13" s="64" t="s">
        <v>1424</v>
      </c>
      <c r="C13" s="64">
        <v>1311</v>
      </c>
      <c r="D13" s="64" t="s">
        <v>1432</v>
      </c>
      <c r="E13" s="69">
        <v>101</v>
      </c>
      <c r="F13" s="65">
        <v>18400000</v>
      </c>
      <c r="G13" s="3">
        <v>41617</v>
      </c>
      <c r="H13" s="70">
        <v>43077</v>
      </c>
      <c r="I13" s="70">
        <v>43067</v>
      </c>
      <c r="J13" s="238" t="s">
        <v>1482</v>
      </c>
      <c r="K13" s="104" t="s">
        <v>47</v>
      </c>
      <c r="L13" s="71">
        <v>10</v>
      </c>
      <c r="M13" s="104" t="s">
        <v>1458</v>
      </c>
      <c r="N13" s="71">
        <v>10</v>
      </c>
      <c r="O13" s="104" t="s">
        <v>1459</v>
      </c>
      <c r="P13" s="71">
        <v>10</v>
      </c>
      <c r="Q13" s="104" t="s">
        <v>1460</v>
      </c>
      <c r="R13" s="71">
        <v>10</v>
      </c>
      <c r="S13" s="104" t="s">
        <v>1461</v>
      </c>
      <c r="T13" s="71">
        <v>10</v>
      </c>
      <c r="U13" s="104" t="s">
        <v>154</v>
      </c>
      <c r="V13" s="71">
        <v>10</v>
      </c>
      <c r="W13" s="104" t="s">
        <v>185</v>
      </c>
      <c r="X13" s="71">
        <v>10</v>
      </c>
      <c r="Y13" s="104" t="s">
        <v>216</v>
      </c>
      <c r="Z13" s="71">
        <v>10</v>
      </c>
      <c r="AA13" s="104" t="s">
        <v>223</v>
      </c>
      <c r="AB13" s="71">
        <v>10</v>
      </c>
      <c r="AC13" s="104" t="s">
        <v>1462</v>
      </c>
      <c r="AD13" s="71">
        <v>10</v>
      </c>
      <c r="AE13" s="104"/>
      <c r="AF13" s="71"/>
      <c r="AG13" s="104"/>
      <c r="AH13" s="71"/>
      <c r="AI13" s="104"/>
      <c r="AJ13" s="71"/>
      <c r="AK13" s="104"/>
      <c r="AL13" s="71"/>
      <c r="AM13" s="104"/>
      <c r="AN13" s="71"/>
      <c r="AO13" s="104"/>
      <c r="AP13" s="71"/>
      <c r="AQ13" s="104"/>
      <c r="AR13" s="71"/>
      <c r="AS13" s="104"/>
      <c r="AT13" s="71"/>
      <c r="AU13" s="104"/>
      <c r="AV13" s="71"/>
      <c r="AW13" s="104"/>
      <c r="AX13" s="71"/>
    </row>
    <row r="14" spans="1:50" ht="13.15" x14ac:dyDescent="0.25">
      <c r="A14" s="64" t="s">
        <v>1418</v>
      </c>
      <c r="B14" s="64" t="s">
        <v>1424</v>
      </c>
      <c r="C14" s="64">
        <v>1311</v>
      </c>
      <c r="D14" s="64" t="s">
        <v>1433</v>
      </c>
      <c r="E14" s="69">
        <v>110</v>
      </c>
      <c r="F14" s="65">
        <v>18400000</v>
      </c>
      <c r="G14" s="3">
        <v>41617</v>
      </c>
      <c r="H14" s="70">
        <v>43077</v>
      </c>
      <c r="I14" s="70">
        <v>43067</v>
      </c>
      <c r="J14" s="238" t="s">
        <v>1483</v>
      </c>
      <c r="K14" s="104" t="s">
        <v>47</v>
      </c>
      <c r="L14" s="71">
        <v>10</v>
      </c>
      <c r="M14" s="104" t="s">
        <v>1458</v>
      </c>
      <c r="N14" s="71">
        <v>10</v>
      </c>
      <c r="O14" s="104" t="s">
        <v>1459</v>
      </c>
      <c r="P14" s="71">
        <v>10</v>
      </c>
      <c r="Q14" s="104" t="s">
        <v>1460</v>
      </c>
      <c r="R14" s="71">
        <v>10</v>
      </c>
      <c r="S14" s="104" t="s">
        <v>1461</v>
      </c>
      <c r="T14" s="71">
        <v>10</v>
      </c>
      <c r="U14" s="104" t="s">
        <v>154</v>
      </c>
      <c r="V14" s="71">
        <v>10</v>
      </c>
      <c r="W14" s="104" t="s">
        <v>185</v>
      </c>
      <c r="X14" s="71">
        <v>10</v>
      </c>
      <c r="Y14" s="104" t="s">
        <v>216</v>
      </c>
      <c r="Z14" s="71">
        <v>10</v>
      </c>
      <c r="AA14" s="104" t="s">
        <v>223</v>
      </c>
      <c r="AB14" s="71">
        <v>10</v>
      </c>
      <c r="AC14" s="104" t="s">
        <v>1462</v>
      </c>
      <c r="AD14" s="71">
        <v>10</v>
      </c>
      <c r="AE14" s="104"/>
      <c r="AF14" s="71"/>
      <c r="AG14" s="104"/>
      <c r="AH14" s="71"/>
      <c r="AI14" s="104"/>
      <c r="AJ14" s="71"/>
      <c r="AK14" s="104"/>
      <c r="AL14" s="71"/>
      <c r="AM14" s="104"/>
      <c r="AN14" s="71"/>
      <c r="AO14" s="104"/>
      <c r="AP14" s="71"/>
      <c r="AQ14" s="104"/>
      <c r="AR14" s="71"/>
      <c r="AS14" s="104"/>
      <c r="AT14" s="71"/>
      <c r="AU14" s="104"/>
      <c r="AV14" s="71"/>
      <c r="AW14" s="104"/>
      <c r="AX14" s="71"/>
    </row>
    <row r="15" spans="1:50" ht="13.15" x14ac:dyDescent="0.25">
      <c r="A15" s="64" t="s">
        <v>1419</v>
      </c>
      <c r="B15" s="64" t="s">
        <v>1425</v>
      </c>
      <c r="C15" s="64">
        <v>1311</v>
      </c>
      <c r="D15" s="64" t="s">
        <v>1434</v>
      </c>
      <c r="E15" s="69">
        <v>101</v>
      </c>
      <c r="F15" s="65">
        <v>3900000</v>
      </c>
      <c r="G15" s="3">
        <v>41617</v>
      </c>
      <c r="H15" s="70">
        <v>43077</v>
      </c>
      <c r="I15" s="70">
        <v>43067</v>
      </c>
      <c r="J15" s="238" t="s">
        <v>1484</v>
      </c>
      <c r="K15" s="104" t="s">
        <v>1452</v>
      </c>
      <c r="L15" s="71">
        <v>10</v>
      </c>
      <c r="M15" s="104" t="s">
        <v>1463</v>
      </c>
      <c r="N15" s="71">
        <v>10</v>
      </c>
      <c r="O15" s="104" t="s">
        <v>1464</v>
      </c>
      <c r="P15" s="71">
        <v>10</v>
      </c>
      <c r="Q15" s="104" t="s">
        <v>1465</v>
      </c>
      <c r="R15" s="71">
        <v>10</v>
      </c>
      <c r="S15" s="104" t="s">
        <v>1466</v>
      </c>
      <c r="T15" s="71">
        <v>10</v>
      </c>
      <c r="U15" s="104" t="s">
        <v>1467</v>
      </c>
      <c r="V15" s="71">
        <v>10</v>
      </c>
      <c r="W15" s="104" t="s">
        <v>1468</v>
      </c>
      <c r="X15" s="71">
        <v>10</v>
      </c>
      <c r="Y15" s="104" t="s">
        <v>1469</v>
      </c>
      <c r="Z15" s="71">
        <v>10</v>
      </c>
      <c r="AA15" s="104" t="s">
        <v>1470</v>
      </c>
      <c r="AB15" s="71">
        <v>10</v>
      </c>
      <c r="AC15" s="104" t="s">
        <v>1471</v>
      </c>
      <c r="AD15" s="71">
        <v>10</v>
      </c>
      <c r="AE15" s="104"/>
      <c r="AF15" s="71"/>
      <c r="AG15" s="104"/>
      <c r="AH15" s="71"/>
      <c r="AI15" s="104"/>
      <c r="AJ15" s="71"/>
      <c r="AK15" s="104"/>
      <c r="AL15" s="71"/>
      <c r="AM15" s="104"/>
      <c r="AN15" s="71"/>
      <c r="AO15" s="104"/>
      <c r="AP15" s="71"/>
      <c r="AQ15" s="104"/>
      <c r="AR15" s="71"/>
      <c r="AS15" s="104"/>
      <c r="AT15" s="71"/>
      <c r="AU15" s="104"/>
      <c r="AV15" s="71"/>
      <c r="AW15" s="104"/>
      <c r="AX15" s="71"/>
    </row>
    <row r="16" spans="1:50" ht="13.15" x14ac:dyDescent="0.25">
      <c r="A16" s="64" t="s">
        <v>1420</v>
      </c>
      <c r="B16" s="64" t="s">
        <v>1425</v>
      </c>
      <c r="C16" s="64">
        <v>1311</v>
      </c>
      <c r="D16" s="64" t="s">
        <v>1435</v>
      </c>
      <c r="E16" s="69">
        <v>110</v>
      </c>
      <c r="F16" s="65">
        <v>7300000</v>
      </c>
      <c r="G16" s="3">
        <v>41617</v>
      </c>
      <c r="H16" s="70">
        <v>43077</v>
      </c>
      <c r="I16" s="70">
        <v>43067</v>
      </c>
      <c r="J16" s="238" t="s">
        <v>1485</v>
      </c>
      <c r="K16" s="104" t="s">
        <v>1452</v>
      </c>
      <c r="L16" s="71">
        <v>10</v>
      </c>
      <c r="M16" s="104" t="s">
        <v>1463</v>
      </c>
      <c r="N16" s="71">
        <v>10</v>
      </c>
      <c r="O16" s="104" t="s">
        <v>1464</v>
      </c>
      <c r="P16" s="71">
        <v>10</v>
      </c>
      <c r="Q16" s="104" t="s">
        <v>1465</v>
      </c>
      <c r="R16" s="71">
        <v>10</v>
      </c>
      <c r="S16" s="104" t="s">
        <v>1466</v>
      </c>
      <c r="T16" s="71">
        <v>10</v>
      </c>
      <c r="U16" s="104" t="s">
        <v>1467</v>
      </c>
      <c r="V16" s="71">
        <v>10</v>
      </c>
      <c r="W16" s="104" t="s">
        <v>1468</v>
      </c>
      <c r="X16" s="71">
        <v>10</v>
      </c>
      <c r="Y16" s="104" t="s">
        <v>1469</v>
      </c>
      <c r="Z16" s="71">
        <v>10</v>
      </c>
      <c r="AA16" s="104" t="s">
        <v>1470</v>
      </c>
      <c r="AB16" s="71">
        <v>10</v>
      </c>
      <c r="AC16" s="104" t="s">
        <v>1471</v>
      </c>
      <c r="AD16" s="71">
        <v>10</v>
      </c>
      <c r="AE16" s="104"/>
      <c r="AF16" s="71"/>
      <c r="AG16" s="104"/>
      <c r="AH16" s="71"/>
      <c r="AI16" s="104"/>
      <c r="AJ16" s="71"/>
      <c r="AK16" s="104"/>
      <c r="AL16" s="71"/>
      <c r="AM16" s="104"/>
      <c r="AN16" s="71"/>
      <c r="AO16" s="104"/>
      <c r="AP16" s="71"/>
      <c r="AQ16" s="104"/>
      <c r="AR16" s="71"/>
      <c r="AS16" s="104"/>
      <c r="AT16" s="71"/>
      <c r="AU16" s="104"/>
      <c r="AV16" s="71"/>
      <c r="AW16" s="104"/>
      <c r="AX16" s="71"/>
    </row>
    <row r="17" spans="1:50" ht="13.15" x14ac:dyDescent="0.25">
      <c r="A17" s="64" t="s">
        <v>1473</v>
      </c>
      <c r="B17" s="64" t="s">
        <v>1475</v>
      </c>
      <c r="C17" s="64">
        <v>1390</v>
      </c>
      <c r="D17" s="64" t="s">
        <v>1474</v>
      </c>
      <c r="E17" s="69">
        <v>100</v>
      </c>
      <c r="F17" s="65">
        <v>38400000</v>
      </c>
      <c r="G17" s="3">
        <v>41617</v>
      </c>
      <c r="H17" s="70">
        <v>42713</v>
      </c>
      <c r="I17" s="70">
        <v>42703</v>
      </c>
      <c r="J17" s="238" t="s">
        <v>1486</v>
      </c>
      <c r="K17" s="104" t="s">
        <v>1472</v>
      </c>
      <c r="L17" s="71">
        <v>100</v>
      </c>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3.15" x14ac:dyDescent="0.25">
      <c r="A18" s="64"/>
      <c r="B18" s="64"/>
      <c r="C18" s="64"/>
      <c r="D18" s="64"/>
      <c r="E18" s="69"/>
      <c r="F18" s="65"/>
      <c r="G18" s="3"/>
      <c r="H18" s="70"/>
      <c r="I18" s="70"/>
      <c r="J18" s="239"/>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3.15" x14ac:dyDescent="0.25">
      <c r="A19" s="64"/>
      <c r="B19" s="64"/>
      <c r="C19" s="64"/>
      <c r="D19" s="64"/>
      <c r="E19" s="69"/>
      <c r="F19" s="65"/>
      <c r="G19" s="3"/>
      <c r="H19" s="70"/>
      <c r="I19" s="70"/>
      <c r="J19" s="239"/>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3.15" x14ac:dyDescent="0.25">
      <c r="A20" s="64"/>
      <c r="B20" s="64"/>
      <c r="C20" s="64"/>
      <c r="D20" s="64"/>
      <c r="E20" s="69"/>
      <c r="F20" s="65"/>
      <c r="G20" s="3"/>
      <c r="H20" s="70"/>
      <c r="I20" s="70"/>
      <c r="J20" s="239"/>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ht="13.5" thickBot="1" x14ac:dyDescent="0.25">
      <c r="A104" s="75"/>
      <c r="B104" s="75"/>
      <c r="C104" s="75"/>
      <c r="D104" s="75"/>
      <c r="E104" s="105"/>
      <c r="F104" s="106"/>
      <c r="G104" s="107"/>
      <c r="H104" s="108"/>
      <c r="I104" s="108"/>
      <c r="J104" s="109"/>
      <c r="K104" s="110"/>
      <c r="L104" s="111"/>
      <c r="M104" s="110"/>
      <c r="N104" s="111"/>
      <c r="O104" s="110"/>
      <c r="P104" s="111"/>
      <c r="Q104" s="110"/>
      <c r="R104" s="111"/>
      <c r="S104" s="110"/>
      <c r="T104" s="111"/>
      <c r="U104" s="110"/>
      <c r="V104" s="111"/>
      <c r="W104" s="110"/>
      <c r="X104" s="111"/>
      <c r="Y104" s="110"/>
      <c r="Z104" s="111"/>
      <c r="AA104" s="110"/>
      <c r="AB104" s="111"/>
      <c r="AC104" s="110"/>
      <c r="AD104" s="111"/>
      <c r="AE104" s="110"/>
      <c r="AF104" s="111"/>
      <c r="AG104" s="110"/>
      <c r="AH104" s="111"/>
      <c r="AI104" s="110"/>
      <c r="AJ104" s="111"/>
      <c r="AK104" s="110"/>
      <c r="AL104" s="111"/>
      <c r="AM104" s="110"/>
      <c r="AN104" s="111"/>
      <c r="AO104" s="110"/>
      <c r="AP104" s="111"/>
      <c r="AQ104" s="110"/>
      <c r="AR104" s="111"/>
      <c r="AS104" s="110"/>
      <c r="AT104" s="111"/>
      <c r="AU104" s="110"/>
      <c r="AV104" s="111"/>
      <c r="AW104" s="110"/>
      <c r="AX104"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type="whole" operator="greaterThan" allowBlank="1" showInputMessage="1" showErrorMessage="1" errorTitle="Trading Lot" error="Please enter a whole number." sqref="E2">
      <formula1>0</formula1>
    </dataValidation>
    <dataValidation errorStyle="warning" operator="greaterThanOrEqual" allowBlank="1" showInputMessage="1" showErrorMessage="1" errorTitle="Error" error="Please enter a valid future trading date greather then the listing date" sqref="J18:J104"/>
    <dataValidation type="date" operator="greaterThan" allowBlank="1" showInputMessage="1" showErrorMessage="1" errorTitle="Issue Date" error="Please enter a valid date." sqref="G7:G104">
      <formula1>1</formula1>
    </dataValidation>
    <dataValidation type="date" operator="greaterThanOrEqual" allowBlank="1" showInputMessage="1" showErrorMessage="1" errorTitle="Reimbursement date" error="Please enter a valid date grater than the listing date." sqref="H7:H104">
      <formula1>$H$2</formula1>
    </dataValidation>
    <dataValidation type="whole" operator="greaterThanOrEqual" allowBlank="1" showInputMessage="1" showErrorMessage="1" errorTitle="Amound Issued" error="Please enter a whole number." sqref="F7:F104">
      <formula1>0</formula1>
    </dataValidation>
    <dataValidation type="date" operator="greaterThanOrEqual" allowBlank="1" showInputMessage="1" showErrorMessage="1" errorTitle="Last trading date" error="Please enter a valid future trading date greather then the listing date" sqref="I7:I104">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4">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4 N7:N104 P7:P104 R7:R104 AD7:AD104 AB7:AB104 Z7:Z104 X7:X104 V7:V104 T7:T104 AV7:AV104 AT7:AT104 AR7:AR104 AP7:AP104 AN7:AN104 AL7:AL104 AJ7:AJ104 AH7:AH104 AF7:AF104 AX7:AX104">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4" t="s">
        <v>1192</v>
      </c>
      <c r="B5" s="244"/>
      <c r="C5" s="244"/>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2"/>
  <sheetViews>
    <sheetView zoomScale="70" zoomScaleNormal="70" workbookViewId="0">
      <pane xSplit="1" ySplit="1" topLeftCell="S80" activePane="bottomRight" state="frozen"/>
      <selection pane="topRight" activeCell="B1" sqref="B1"/>
      <selection pane="bottomLeft" activeCell="A2" sqref="A2"/>
      <selection pane="bottomRight" activeCell="Y126" sqref="Y12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1209</v>
      </c>
      <c r="Z36" s="229" t="s">
        <v>1210</v>
      </c>
      <c r="AA36" s="237" t="s">
        <v>1355</v>
      </c>
      <c r="AB36" s="237" t="s">
        <v>317</v>
      </c>
      <c r="AC36" s="237" t="s">
        <v>1304</v>
      </c>
    </row>
    <row r="37" spans="19:29" x14ac:dyDescent="0.25">
      <c r="S37" s="146" t="s">
        <v>459</v>
      </c>
      <c r="T37" s="147" t="s">
        <v>27</v>
      </c>
      <c r="U37" s="236" t="s">
        <v>1356</v>
      </c>
      <c r="V37" s="236" t="s">
        <v>1357</v>
      </c>
      <c r="W37" s="236" t="s">
        <v>1304</v>
      </c>
      <c r="Y37" s="228" t="s">
        <v>823</v>
      </c>
      <c r="Z37" s="229" t="s">
        <v>824</v>
      </c>
      <c r="AA37" s="237" t="s">
        <v>1356</v>
      </c>
      <c r="AB37" s="237" t="s">
        <v>1357</v>
      </c>
      <c r="AC37" s="237" t="s">
        <v>1304</v>
      </c>
    </row>
    <row r="38" spans="19:29" x14ac:dyDescent="0.25">
      <c r="S38" s="146" t="s">
        <v>473</v>
      </c>
      <c r="T38" s="147" t="s">
        <v>308</v>
      </c>
      <c r="U38" s="236" t="s">
        <v>1358</v>
      </c>
      <c r="V38" s="236" t="s">
        <v>1359</v>
      </c>
      <c r="W38" s="236" t="s">
        <v>1304</v>
      </c>
      <c r="Y38" s="228" t="s">
        <v>1211</v>
      </c>
      <c r="Z38" s="229" t="s">
        <v>1212</v>
      </c>
      <c r="AA38" s="237" t="s">
        <v>1358</v>
      </c>
      <c r="AB38" s="237" t="s">
        <v>1359</v>
      </c>
      <c r="AC38" s="237" t="s">
        <v>1304</v>
      </c>
    </row>
    <row r="39" spans="19:29" x14ac:dyDescent="0.25">
      <c r="S39" s="150" t="s">
        <v>372</v>
      </c>
      <c r="T39" s="151"/>
      <c r="U39" s="236" t="s">
        <v>1360</v>
      </c>
      <c r="V39" s="236" t="s">
        <v>1361</v>
      </c>
      <c r="W39" s="236" t="s">
        <v>1304</v>
      </c>
      <c r="Y39" s="228" t="s">
        <v>1253</v>
      </c>
      <c r="Z39" s="229" t="s">
        <v>1276</v>
      </c>
      <c r="AA39" s="237" t="s">
        <v>1360</v>
      </c>
      <c r="AB39" s="237" t="s">
        <v>1361</v>
      </c>
      <c r="AC39" s="237" t="s">
        <v>1304</v>
      </c>
    </row>
    <row r="40" spans="19:29" x14ac:dyDescent="0.25">
      <c r="S40" s="86"/>
      <c r="T40" s="86"/>
      <c r="U40" s="236" t="s">
        <v>1362</v>
      </c>
      <c r="V40" s="236" t="s">
        <v>1363</v>
      </c>
      <c r="W40" s="236" t="s">
        <v>1304</v>
      </c>
      <c r="Y40" s="228" t="s">
        <v>1213</v>
      </c>
      <c r="Z40" s="229" t="s">
        <v>1214</v>
      </c>
      <c r="AA40" s="237" t="s">
        <v>1362</v>
      </c>
      <c r="AB40" s="237" t="s">
        <v>1363</v>
      </c>
      <c r="AC40" s="237" t="s">
        <v>1304</v>
      </c>
    </row>
    <row r="41" spans="19:29" x14ac:dyDescent="0.25">
      <c r="S41" s="86"/>
      <c r="T41" s="86"/>
      <c r="U41" s="236" t="s">
        <v>1364</v>
      </c>
      <c r="V41" s="236" t="s">
        <v>318</v>
      </c>
      <c r="W41" s="236" t="s">
        <v>1304</v>
      </c>
      <c r="Y41" s="228" t="s">
        <v>517</v>
      </c>
      <c r="Z41" s="229" t="s">
        <v>518</v>
      </c>
      <c r="AA41" s="237" t="s">
        <v>1364</v>
      </c>
      <c r="AB41" s="237" t="s">
        <v>318</v>
      </c>
      <c r="AC41" s="237" t="s">
        <v>1304</v>
      </c>
    </row>
    <row r="42" spans="19:29" x14ac:dyDescent="0.25">
      <c r="S42" s="86"/>
      <c r="T42" s="86"/>
      <c r="U42" s="236" t="s">
        <v>1365</v>
      </c>
      <c r="V42" s="236" t="s">
        <v>1366</v>
      </c>
      <c r="W42" s="236" t="s">
        <v>1304</v>
      </c>
      <c r="Y42" s="228" t="s">
        <v>111</v>
      </c>
      <c r="Z42" s="229" t="s">
        <v>1215</v>
      </c>
      <c r="AA42" s="237" t="s">
        <v>1365</v>
      </c>
      <c r="AB42" s="237" t="s">
        <v>1366</v>
      </c>
      <c r="AC42" s="237" t="s">
        <v>1304</v>
      </c>
    </row>
    <row r="43" spans="19:29" x14ac:dyDescent="0.25">
      <c r="S43" s="86"/>
      <c r="T43" s="86"/>
      <c r="U43" s="236" t="s">
        <v>1367</v>
      </c>
      <c r="V43" s="236" t="s">
        <v>1368</v>
      </c>
      <c r="W43" s="236" t="s">
        <v>1304</v>
      </c>
      <c r="Y43" s="228" t="s">
        <v>609</v>
      </c>
      <c r="Z43" s="229" t="s">
        <v>610</v>
      </c>
      <c r="AA43" s="237" t="s">
        <v>1367</v>
      </c>
      <c r="AB43" s="237" t="s">
        <v>1368</v>
      </c>
      <c r="AC43" s="237" t="s">
        <v>1304</v>
      </c>
    </row>
    <row r="44" spans="19:29" x14ac:dyDescent="0.25">
      <c r="S44" s="86"/>
      <c r="T44" s="86"/>
      <c r="U44" s="236" t="s">
        <v>1369</v>
      </c>
      <c r="V44" s="236" t="s">
        <v>1370</v>
      </c>
      <c r="W44" s="236" t="s">
        <v>1304</v>
      </c>
      <c r="Y44" s="228" t="s">
        <v>1216</v>
      </c>
      <c r="Z44" s="229" t="s">
        <v>1217</v>
      </c>
      <c r="AA44" s="237" t="s">
        <v>1369</v>
      </c>
      <c r="AB44" s="237" t="s">
        <v>1370</v>
      </c>
      <c r="AC44" s="237" t="s">
        <v>1304</v>
      </c>
    </row>
    <row r="45" spans="19:29" x14ac:dyDescent="0.25">
      <c r="U45" s="236" t="s">
        <v>1371</v>
      </c>
      <c r="V45" s="236" t="s">
        <v>1372</v>
      </c>
      <c r="W45" s="236" t="s">
        <v>1304</v>
      </c>
      <c r="Y45" s="228" t="s">
        <v>1409</v>
      </c>
      <c r="Z45" s="229" t="s">
        <v>1410</v>
      </c>
      <c r="AA45" s="237" t="s">
        <v>1371</v>
      </c>
      <c r="AB45" s="237" t="s">
        <v>1372</v>
      </c>
      <c r="AC45" s="237" t="s">
        <v>1304</v>
      </c>
    </row>
    <row r="46" spans="19:29" x14ac:dyDescent="0.25">
      <c r="U46" s="236" t="s">
        <v>1373</v>
      </c>
      <c r="V46" s="236" t="s">
        <v>766</v>
      </c>
      <c r="W46" s="236" t="s">
        <v>1304</v>
      </c>
      <c r="Y46" s="228" t="s">
        <v>844</v>
      </c>
      <c r="Z46" s="229" t="s">
        <v>845</v>
      </c>
      <c r="AA46" s="237" t="s">
        <v>1373</v>
      </c>
      <c r="AB46" s="237" t="s">
        <v>766</v>
      </c>
      <c r="AC46" s="237" t="s">
        <v>1304</v>
      </c>
    </row>
    <row r="47" spans="19:29" x14ac:dyDescent="0.25">
      <c r="U47" s="236" t="s">
        <v>464</v>
      </c>
      <c r="V47" s="236" t="s">
        <v>199</v>
      </c>
      <c r="W47" s="236" t="s">
        <v>1304</v>
      </c>
      <c r="Y47" s="228" t="s">
        <v>1218</v>
      </c>
      <c r="Z47" s="229" t="s">
        <v>1219</v>
      </c>
      <c r="AA47" s="237" t="s">
        <v>464</v>
      </c>
      <c r="AB47" s="237" t="s">
        <v>199</v>
      </c>
      <c r="AC47" s="237" t="s">
        <v>1304</v>
      </c>
    </row>
    <row r="48" spans="19:29" x14ac:dyDescent="0.25">
      <c r="U48" s="236" t="s">
        <v>1374</v>
      </c>
      <c r="V48" s="236" t="s">
        <v>1375</v>
      </c>
      <c r="W48" s="236" t="s">
        <v>1304</v>
      </c>
      <c r="Y48" s="228" t="s">
        <v>1220</v>
      </c>
      <c r="Z48" s="229" t="s">
        <v>1221</v>
      </c>
      <c r="AA48" s="237" t="s">
        <v>1374</v>
      </c>
      <c r="AB48" s="237" t="s">
        <v>1375</v>
      </c>
      <c r="AC48" s="237" t="s">
        <v>1304</v>
      </c>
    </row>
    <row r="49" spans="21:29" x14ac:dyDescent="0.25">
      <c r="U49" s="236" t="s">
        <v>1376</v>
      </c>
      <c r="V49" s="236" t="s">
        <v>25</v>
      </c>
      <c r="W49" s="236" t="s">
        <v>1304</v>
      </c>
      <c r="Y49" s="228" t="s">
        <v>1295</v>
      </c>
      <c r="Z49" s="229" t="s">
        <v>1296</v>
      </c>
      <c r="AA49" s="237" t="s">
        <v>1376</v>
      </c>
      <c r="AB49" s="237" t="s">
        <v>25</v>
      </c>
      <c r="AC49" s="237" t="s">
        <v>1304</v>
      </c>
    </row>
    <row r="50" spans="21:29" x14ac:dyDescent="0.25">
      <c r="U50" s="236" t="s">
        <v>461</v>
      </c>
      <c r="V50" s="236" t="s">
        <v>22</v>
      </c>
      <c r="W50" s="236" t="s">
        <v>1304</v>
      </c>
      <c r="Y50" s="228" t="s">
        <v>519</v>
      </c>
      <c r="Z50" s="229" t="s">
        <v>520</v>
      </c>
      <c r="AA50" s="237" t="s">
        <v>461</v>
      </c>
      <c r="AB50" s="237" t="s">
        <v>22</v>
      </c>
      <c r="AC50" s="237" t="s">
        <v>1304</v>
      </c>
    </row>
    <row r="51" spans="21:29" x14ac:dyDescent="0.25">
      <c r="U51" s="236" t="s">
        <v>1377</v>
      </c>
      <c r="V51" s="236" t="s">
        <v>1378</v>
      </c>
      <c r="W51" s="236" t="s">
        <v>1304</v>
      </c>
      <c r="Y51" s="228" t="s">
        <v>475</v>
      </c>
      <c r="Z51" s="229" t="s">
        <v>307</v>
      </c>
      <c r="AA51" s="237" t="s">
        <v>1377</v>
      </c>
      <c r="AB51" s="237" t="s">
        <v>1378</v>
      </c>
      <c r="AC51" s="237" t="s">
        <v>1304</v>
      </c>
    </row>
    <row r="52" spans="21:29" x14ac:dyDescent="0.25">
      <c r="U52" s="236" t="s">
        <v>461</v>
      </c>
      <c r="V52" s="236" t="s">
        <v>1379</v>
      </c>
      <c r="W52" s="236" t="s">
        <v>1304</v>
      </c>
      <c r="Y52" s="228" t="s">
        <v>1222</v>
      </c>
      <c r="Z52" s="229" t="s">
        <v>1223</v>
      </c>
      <c r="AA52" s="237" t="s">
        <v>461</v>
      </c>
      <c r="AB52" s="237" t="s">
        <v>1379</v>
      </c>
      <c r="AC52" s="237" t="s">
        <v>1304</v>
      </c>
    </row>
    <row r="53" spans="21:29" x14ac:dyDescent="0.25">
      <c r="U53" s="236" t="s">
        <v>1380</v>
      </c>
      <c r="V53" s="236" t="s">
        <v>1186</v>
      </c>
      <c r="W53" s="236" t="s">
        <v>1304</v>
      </c>
      <c r="Y53" s="228" t="s">
        <v>1113</v>
      </c>
      <c r="Z53" s="229" t="s">
        <v>1112</v>
      </c>
      <c r="AA53" s="237" t="s">
        <v>1380</v>
      </c>
      <c r="AB53" s="237" t="s">
        <v>1186</v>
      </c>
      <c r="AC53" s="237" t="s">
        <v>1304</v>
      </c>
    </row>
    <row r="54" spans="21:29" x14ac:dyDescent="0.25">
      <c r="U54" s="236" t="s">
        <v>1381</v>
      </c>
      <c r="V54" s="236" t="s">
        <v>1382</v>
      </c>
      <c r="W54" s="236" t="s">
        <v>1304</v>
      </c>
      <c r="Y54" s="228" t="s">
        <v>521</v>
      </c>
      <c r="Z54" s="229" t="s">
        <v>522</v>
      </c>
      <c r="AA54" s="237" t="s">
        <v>1381</v>
      </c>
      <c r="AB54" s="237" t="s">
        <v>1382</v>
      </c>
      <c r="AC54" s="237" t="s">
        <v>1304</v>
      </c>
    </row>
    <row r="55" spans="21:29" x14ac:dyDescent="0.25">
      <c r="U55" s="236" t="s">
        <v>216</v>
      </c>
      <c r="V55" s="236" t="s">
        <v>44</v>
      </c>
      <c r="W55" s="236" t="s">
        <v>1304</v>
      </c>
      <c r="Y55" s="228" t="s">
        <v>523</v>
      </c>
      <c r="Z55" s="229" t="s">
        <v>123</v>
      </c>
      <c r="AA55" s="237" t="s">
        <v>216</v>
      </c>
      <c r="AB55" s="237" t="s">
        <v>44</v>
      </c>
      <c r="AC55" s="237" t="s">
        <v>1304</v>
      </c>
    </row>
    <row r="56" spans="21:29" x14ac:dyDescent="0.25">
      <c r="U56" s="236" t="s">
        <v>1383</v>
      </c>
      <c r="V56" s="236" t="s">
        <v>1384</v>
      </c>
      <c r="W56" s="236" t="s">
        <v>1304</v>
      </c>
      <c r="Y56" s="228" t="s">
        <v>524</v>
      </c>
      <c r="Z56" s="229" t="s">
        <v>525</v>
      </c>
      <c r="AA56" s="237" t="s">
        <v>1383</v>
      </c>
      <c r="AB56" s="237" t="s">
        <v>1384</v>
      </c>
      <c r="AC56" s="237" t="s">
        <v>1304</v>
      </c>
    </row>
    <row r="57" spans="21:29" x14ac:dyDescent="0.25">
      <c r="U57" s="236" t="s">
        <v>1385</v>
      </c>
      <c r="V57" s="236" t="s">
        <v>1386</v>
      </c>
      <c r="W57" s="236" t="s">
        <v>1304</v>
      </c>
      <c r="Y57" s="228" t="s">
        <v>526</v>
      </c>
      <c r="Z57" s="229" t="s">
        <v>527</v>
      </c>
      <c r="AA57" s="237" t="s">
        <v>1385</v>
      </c>
      <c r="AB57" s="237" t="s">
        <v>1386</v>
      </c>
      <c r="AC57" s="237" t="s">
        <v>1304</v>
      </c>
    </row>
    <row r="58" spans="21:29" x14ac:dyDescent="0.25">
      <c r="U58" s="236" t="s">
        <v>1387</v>
      </c>
      <c r="V58" s="236" t="s">
        <v>1388</v>
      </c>
      <c r="W58" s="236" t="s">
        <v>1304</v>
      </c>
      <c r="Y58" s="228" t="s">
        <v>1224</v>
      </c>
      <c r="Z58" s="229" t="s">
        <v>1225</v>
      </c>
      <c r="AA58" s="237" t="s">
        <v>1387</v>
      </c>
      <c r="AB58" s="237" t="s">
        <v>1388</v>
      </c>
      <c r="AC58" s="237" t="s">
        <v>1304</v>
      </c>
    </row>
    <row r="59" spans="21:29" x14ac:dyDescent="0.25">
      <c r="U59" s="236" t="s">
        <v>1389</v>
      </c>
      <c r="V59" s="236" t="s">
        <v>1390</v>
      </c>
      <c r="W59" s="236" t="s">
        <v>1304</v>
      </c>
      <c r="Y59" s="228" t="s">
        <v>1177</v>
      </c>
      <c r="Z59" s="229" t="s">
        <v>1176</v>
      </c>
      <c r="AA59" s="237" t="s">
        <v>1389</v>
      </c>
      <c r="AB59" s="237" t="s">
        <v>1390</v>
      </c>
      <c r="AC59" s="237" t="s">
        <v>1304</v>
      </c>
    </row>
    <row r="60" spans="21:29" x14ac:dyDescent="0.25">
      <c r="U60" s="236" t="s">
        <v>1391</v>
      </c>
      <c r="V60" s="236" t="s">
        <v>1392</v>
      </c>
      <c r="W60" s="236" t="s">
        <v>1304</v>
      </c>
      <c r="Y60" s="228" t="s">
        <v>764</v>
      </c>
      <c r="Z60" s="229" t="s">
        <v>494</v>
      </c>
      <c r="AA60" s="237" t="s">
        <v>1391</v>
      </c>
      <c r="AB60" s="237" t="s">
        <v>1392</v>
      </c>
      <c r="AC60" s="237" t="s">
        <v>1304</v>
      </c>
    </row>
    <row r="61" spans="21:29" x14ac:dyDescent="0.25">
      <c r="U61" s="236" t="s">
        <v>1393</v>
      </c>
      <c r="V61" s="236" t="s">
        <v>1394</v>
      </c>
      <c r="W61" s="236" t="s">
        <v>1304</v>
      </c>
      <c r="Y61" s="228" t="s">
        <v>763</v>
      </c>
      <c r="Z61" s="229" t="s">
        <v>493</v>
      </c>
      <c r="AA61" s="237" t="s">
        <v>1393</v>
      </c>
      <c r="AB61" s="237" t="s">
        <v>1394</v>
      </c>
      <c r="AC61" s="237" t="s">
        <v>1304</v>
      </c>
    </row>
    <row r="62" spans="21:29" x14ac:dyDescent="0.25">
      <c r="U62" s="236" t="s">
        <v>1395</v>
      </c>
      <c r="V62" s="236" t="s">
        <v>1396</v>
      </c>
      <c r="W62" s="236" t="s">
        <v>1304</v>
      </c>
      <c r="Y62" s="228" t="s">
        <v>1118</v>
      </c>
      <c r="Z62" s="229" t="s">
        <v>1119</v>
      </c>
      <c r="AA62" s="237" t="s">
        <v>1395</v>
      </c>
      <c r="AB62" s="237" t="s">
        <v>1396</v>
      </c>
      <c r="AC62" s="237" t="s">
        <v>1304</v>
      </c>
    </row>
    <row r="63" spans="21:29" x14ac:dyDescent="0.25">
      <c r="U63" s="236" t="s">
        <v>1267</v>
      </c>
      <c r="V63" s="236" t="s">
        <v>1258</v>
      </c>
      <c r="W63" s="236" t="s">
        <v>1397</v>
      </c>
      <c r="Y63" s="228" t="s">
        <v>1226</v>
      </c>
      <c r="Z63" s="229" t="s">
        <v>1227</v>
      </c>
      <c r="AA63" s="237" t="s">
        <v>1267</v>
      </c>
      <c r="AB63" s="237" t="s">
        <v>1258</v>
      </c>
      <c r="AC63" s="237" t="s">
        <v>1397</v>
      </c>
    </row>
    <row r="64" spans="21:29" x14ac:dyDescent="0.25">
      <c r="U64" s="236" t="s">
        <v>1268</v>
      </c>
      <c r="V64" s="236" t="s">
        <v>1259</v>
      </c>
      <c r="W64" s="236" t="s">
        <v>1397</v>
      </c>
      <c r="Y64" s="228" t="s">
        <v>1228</v>
      </c>
      <c r="Z64" s="229" t="s">
        <v>1229</v>
      </c>
      <c r="AA64" s="237" t="s">
        <v>1268</v>
      </c>
      <c r="AB64" s="237" t="s">
        <v>1259</v>
      </c>
      <c r="AC64" s="237" t="s">
        <v>1397</v>
      </c>
    </row>
    <row r="65" spans="2:32" x14ac:dyDescent="0.25">
      <c r="U65" s="236" t="s">
        <v>1269</v>
      </c>
      <c r="V65" s="236" t="s">
        <v>1260</v>
      </c>
      <c r="W65" s="236" t="s">
        <v>1397</v>
      </c>
      <c r="Y65" s="228" t="s">
        <v>144</v>
      </c>
      <c r="Z65" s="229" t="s">
        <v>145</v>
      </c>
      <c r="AA65" s="237" t="s">
        <v>1269</v>
      </c>
      <c r="AB65" s="237" t="s">
        <v>1260</v>
      </c>
      <c r="AC65" s="237" t="s">
        <v>1397</v>
      </c>
    </row>
    <row r="66" spans="2:32" x14ac:dyDescent="0.25">
      <c r="U66" s="236" t="s">
        <v>1270</v>
      </c>
      <c r="V66" s="236" t="s">
        <v>1261</v>
      </c>
      <c r="W66" s="236" t="s">
        <v>1397</v>
      </c>
      <c r="Y66" s="228" t="s">
        <v>841</v>
      </c>
      <c r="Z66" s="229" t="s">
        <v>152</v>
      </c>
      <c r="AA66" s="237" t="s">
        <v>1270</v>
      </c>
      <c r="AB66" s="237" t="s">
        <v>1261</v>
      </c>
      <c r="AC66" s="237" t="s">
        <v>1397</v>
      </c>
    </row>
    <row r="67" spans="2:32" x14ac:dyDescent="0.25">
      <c r="U67" s="236" t="s">
        <v>1271</v>
      </c>
      <c r="V67" s="236" t="s">
        <v>1262</v>
      </c>
      <c r="W67" s="236" t="s">
        <v>1397</v>
      </c>
      <c r="Y67" s="228" t="s">
        <v>1280</v>
      </c>
      <c r="Z67" s="229" t="s">
        <v>1281</v>
      </c>
      <c r="AA67" s="237" t="s">
        <v>1271</v>
      </c>
      <c r="AB67" s="237" t="s">
        <v>1262</v>
      </c>
      <c r="AC67" s="237" t="s">
        <v>1397</v>
      </c>
    </row>
    <row r="68" spans="2:32" x14ac:dyDescent="0.25">
      <c r="U68" s="236" t="s">
        <v>1272</v>
      </c>
      <c r="V68" s="236" t="s">
        <v>1263</v>
      </c>
      <c r="W68" s="236" t="s">
        <v>1397</v>
      </c>
      <c r="Y68" s="228" t="s">
        <v>154</v>
      </c>
      <c r="Z68" s="229" t="s">
        <v>155</v>
      </c>
      <c r="AA68" s="237" t="s">
        <v>1272</v>
      </c>
      <c r="AB68" s="237" t="s">
        <v>1263</v>
      </c>
      <c r="AC68" s="237" t="s">
        <v>1397</v>
      </c>
    </row>
    <row r="69" spans="2:32" x14ac:dyDescent="0.25">
      <c r="U69" s="236" t="s">
        <v>1273</v>
      </c>
      <c r="V69" s="236" t="s">
        <v>1264</v>
      </c>
      <c r="W69" s="236" t="s">
        <v>1397</v>
      </c>
      <c r="Y69" s="228" t="s">
        <v>606</v>
      </c>
      <c r="Z69" s="229" t="s">
        <v>605</v>
      </c>
      <c r="AA69" s="237" t="s">
        <v>1273</v>
      </c>
      <c r="AB69" s="237" t="s">
        <v>1264</v>
      </c>
      <c r="AC69" s="237" t="s">
        <v>1397</v>
      </c>
    </row>
    <row r="70" spans="2:32" x14ac:dyDescent="0.25">
      <c r="U70" s="236" t="s">
        <v>489</v>
      </c>
      <c r="V70" s="236" t="s">
        <v>41</v>
      </c>
      <c r="W70" s="236" t="s">
        <v>1397</v>
      </c>
      <c r="Y70" s="228" t="s">
        <v>1230</v>
      </c>
      <c r="Z70" s="229" t="s">
        <v>1231</v>
      </c>
      <c r="AA70" s="237" t="s">
        <v>489</v>
      </c>
      <c r="AB70" s="237" t="s">
        <v>41</v>
      </c>
      <c r="AC70" s="237" t="s">
        <v>1397</v>
      </c>
    </row>
    <row r="71" spans="2:32" x14ac:dyDescent="0.25">
      <c r="U71" s="236" t="s">
        <v>1274</v>
      </c>
      <c r="V71" s="236" t="s">
        <v>1265</v>
      </c>
      <c r="W71" s="236" t="s">
        <v>1397</v>
      </c>
      <c r="X71" s="117"/>
      <c r="Y71" s="228" t="s">
        <v>1407</v>
      </c>
      <c r="Z71" s="229" t="s">
        <v>1408</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1087</v>
      </c>
      <c r="Z72" s="229" t="s">
        <v>1088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165</v>
      </c>
      <c r="Z73" s="229" t="s">
        <v>166</v>
      </c>
      <c r="AA73" s="8"/>
      <c r="AB73" s="8"/>
      <c r="AC73" s="227"/>
    </row>
    <row r="74" spans="2:32" s="117" customFormat="1" x14ac:dyDescent="0.25">
      <c r="B74" s="86"/>
      <c r="C74" s="86"/>
      <c r="D74" s="86"/>
      <c r="F74" s="8"/>
      <c r="G74" s="8"/>
      <c r="N74" s="8"/>
      <c r="O74" s="8"/>
      <c r="S74" s="8"/>
      <c r="T74" s="8"/>
      <c r="U74" s="8"/>
      <c r="V74" s="8"/>
      <c r="W74" s="227"/>
      <c r="X74" s="8"/>
      <c r="Y74" s="228" t="s">
        <v>168</v>
      </c>
      <c r="Z74" s="229" t="s">
        <v>1290</v>
      </c>
      <c r="AA74" s="8"/>
      <c r="AB74" s="8"/>
      <c r="AC74" s="227"/>
      <c r="AF74" s="8"/>
    </row>
    <row r="75" spans="2:32" x14ac:dyDescent="0.25">
      <c r="Q75" s="117"/>
      <c r="R75" s="117"/>
      <c r="Y75" s="228" t="s">
        <v>1256</v>
      </c>
      <c r="Z75" s="229" t="s">
        <v>1257</v>
      </c>
    </row>
    <row r="76" spans="2:32" x14ac:dyDescent="0.25">
      <c r="N76" s="117"/>
      <c r="O76" s="117"/>
      <c r="Y76" s="228" t="s">
        <v>170</v>
      </c>
      <c r="Z76" s="229" t="s">
        <v>528</v>
      </c>
    </row>
    <row r="77" spans="2:32" x14ac:dyDescent="0.25">
      <c r="F77" s="117"/>
      <c r="G77" s="117"/>
      <c r="N77" s="117"/>
      <c r="O77" s="117"/>
      <c r="Y77" s="228" t="s">
        <v>1232</v>
      </c>
      <c r="Z77" s="229" t="s">
        <v>1233</v>
      </c>
    </row>
    <row r="78" spans="2:32" x14ac:dyDescent="0.25">
      <c r="F78" s="117"/>
      <c r="G78" s="117"/>
      <c r="N78" s="117"/>
      <c r="O78" s="117"/>
      <c r="Y78" s="228" t="s">
        <v>1293</v>
      </c>
      <c r="Z78" s="229" t="s">
        <v>1294</v>
      </c>
    </row>
    <row r="79" spans="2:32" x14ac:dyDescent="0.25">
      <c r="F79" s="117"/>
      <c r="G79" s="117"/>
      <c r="Y79" s="228" t="s">
        <v>476</v>
      </c>
      <c r="Z79" s="229" t="s">
        <v>175</v>
      </c>
    </row>
    <row r="80" spans="2:32" x14ac:dyDescent="0.25">
      <c r="Y80" s="228" t="s">
        <v>1234</v>
      </c>
      <c r="Z80" s="229" t="s">
        <v>1235</v>
      </c>
    </row>
    <row r="81" spans="19:28" x14ac:dyDescent="0.25">
      <c r="S81" s="117"/>
      <c r="T81" s="117"/>
      <c r="Y81" s="228" t="s">
        <v>1187</v>
      </c>
      <c r="Z81" s="229" t="s">
        <v>1188</v>
      </c>
    </row>
    <row r="82" spans="19:28" x14ac:dyDescent="0.25">
      <c r="S82" s="117"/>
      <c r="T82" s="117"/>
      <c r="Y82" s="228" t="s">
        <v>761</v>
      </c>
      <c r="Z82" s="229" t="s">
        <v>762</v>
      </c>
      <c r="AA82" s="117"/>
      <c r="AB82" s="117"/>
    </row>
    <row r="83" spans="19:28" x14ac:dyDescent="0.25">
      <c r="S83" s="117"/>
      <c r="T83" s="117"/>
      <c r="Y83" s="228" t="s">
        <v>529</v>
      </c>
      <c r="Z83" s="229" t="s">
        <v>530</v>
      </c>
      <c r="AA83" s="117"/>
      <c r="AB83" s="117"/>
    </row>
    <row r="84" spans="19:28" x14ac:dyDescent="0.25">
      <c r="Y84" s="228" t="s">
        <v>531</v>
      </c>
      <c r="Z84" s="229" t="s">
        <v>532</v>
      </c>
      <c r="AA84" s="117"/>
      <c r="AB84" s="117"/>
    </row>
    <row r="85" spans="19:28" x14ac:dyDescent="0.25">
      <c r="Y85" s="228" t="s">
        <v>1405</v>
      </c>
      <c r="Z85" s="229" t="s">
        <v>1406</v>
      </c>
    </row>
    <row r="86" spans="19:28" x14ac:dyDescent="0.25">
      <c r="U86" s="117"/>
      <c r="V86" s="117"/>
      <c r="Y86" s="228" t="s">
        <v>1236</v>
      </c>
      <c r="Z86" s="229" t="s">
        <v>1237</v>
      </c>
    </row>
    <row r="87" spans="19:28" x14ac:dyDescent="0.25">
      <c r="U87" s="117"/>
      <c r="V87" s="117"/>
      <c r="Y87" s="228" t="s">
        <v>185</v>
      </c>
      <c r="Z87" s="229" t="s">
        <v>533</v>
      </c>
    </row>
    <row r="88" spans="19:28" x14ac:dyDescent="0.25">
      <c r="U88" s="117"/>
      <c r="V88" s="117"/>
      <c r="Y88" s="228" t="s">
        <v>1180</v>
      </c>
      <c r="Z88" s="229" t="s">
        <v>1181</v>
      </c>
    </row>
    <row r="89" spans="19:28" x14ac:dyDescent="0.25">
      <c r="Y89" s="228" t="s">
        <v>765</v>
      </c>
      <c r="Z89" s="229" t="s">
        <v>1242</v>
      </c>
    </row>
    <row r="90" spans="19:28" x14ac:dyDescent="0.25">
      <c r="Y90" s="228" t="s">
        <v>464</v>
      </c>
      <c r="Z90" s="229" t="s">
        <v>199</v>
      </c>
    </row>
    <row r="91" spans="19:28" x14ac:dyDescent="0.25">
      <c r="Y91" s="228" t="s">
        <v>1240</v>
      </c>
      <c r="Z91" s="229" t="s">
        <v>1241</v>
      </c>
    </row>
    <row r="92" spans="19:28" x14ac:dyDescent="0.25">
      <c r="Y92" s="228" t="s">
        <v>534</v>
      </c>
      <c r="Z92" s="229" t="s">
        <v>204</v>
      </c>
    </row>
    <row r="93" spans="19:28" x14ac:dyDescent="0.25">
      <c r="Y93" s="228" t="s">
        <v>462</v>
      </c>
      <c r="Z93" s="229" t="s">
        <v>25</v>
      </c>
    </row>
    <row r="94" spans="19:28" x14ac:dyDescent="0.25">
      <c r="Y94" s="228" t="s">
        <v>535</v>
      </c>
      <c r="Z94" s="229" t="s">
        <v>536</v>
      </c>
    </row>
    <row r="95" spans="19:28" x14ac:dyDescent="0.25">
      <c r="Y95" s="228" t="s">
        <v>537</v>
      </c>
      <c r="Z95" s="229" t="s">
        <v>538</v>
      </c>
    </row>
    <row r="96" spans="19:28" x14ac:dyDescent="0.25">
      <c r="Y96" s="228" t="s">
        <v>539</v>
      </c>
      <c r="Z96" s="229" t="s">
        <v>540</v>
      </c>
    </row>
    <row r="97" spans="25:26" x14ac:dyDescent="0.25">
      <c r="Y97" s="228" t="s">
        <v>541</v>
      </c>
      <c r="Z97" s="229" t="s">
        <v>542</v>
      </c>
    </row>
    <row r="98" spans="25:26" x14ac:dyDescent="0.25">
      <c r="Y98" s="228" t="s">
        <v>543</v>
      </c>
      <c r="Z98" s="229" t="s">
        <v>544</v>
      </c>
    </row>
    <row r="99" spans="25:26" x14ac:dyDescent="0.25">
      <c r="Y99" s="228" t="s">
        <v>821</v>
      </c>
      <c r="Z99" s="229" t="s">
        <v>822</v>
      </c>
    </row>
    <row r="100" spans="25:26" x14ac:dyDescent="0.25">
      <c r="Y100" s="228" t="s">
        <v>545</v>
      </c>
      <c r="Z100" s="229" t="s">
        <v>589</v>
      </c>
    </row>
    <row r="101" spans="25:26" x14ac:dyDescent="0.25">
      <c r="Y101" s="228" t="s">
        <v>546</v>
      </c>
      <c r="Z101" s="229" t="s">
        <v>547</v>
      </c>
    </row>
    <row r="102" spans="25:26" x14ac:dyDescent="0.25">
      <c r="Y102" s="228" t="s">
        <v>590</v>
      </c>
      <c r="Z102" s="229" t="s">
        <v>548</v>
      </c>
    </row>
    <row r="103" spans="25:26" x14ac:dyDescent="0.25">
      <c r="Y103" s="228" t="s">
        <v>549</v>
      </c>
      <c r="Z103" s="229" t="s">
        <v>550</v>
      </c>
    </row>
    <row r="104" spans="25:26" x14ac:dyDescent="0.25">
      <c r="Y104" s="228" t="s">
        <v>1090</v>
      </c>
      <c r="Z104" s="229" t="s">
        <v>1091</v>
      </c>
    </row>
    <row r="105" spans="25:26" x14ac:dyDescent="0.25">
      <c r="Y105" s="228" t="s">
        <v>551</v>
      </c>
      <c r="Z105" s="229" t="s">
        <v>591</v>
      </c>
    </row>
    <row r="106" spans="25:26" x14ac:dyDescent="0.25">
      <c r="Y106" s="228" t="s">
        <v>1243</v>
      </c>
      <c r="Z106" s="229" t="s">
        <v>1244</v>
      </c>
    </row>
    <row r="107" spans="25:26" x14ac:dyDescent="0.25">
      <c r="Y107" s="228" t="s">
        <v>552</v>
      </c>
      <c r="Z107" s="229" t="s">
        <v>553</v>
      </c>
    </row>
    <row r="108" spans="25:26" x14ac:dyDescent="0.25">
      <c r="Y108" s="228" t="s">
        <v>607</v>
      </c>
      <c r="Z108" s="229" t="s">
        <v>608</v>
      </c>
    </row>
    <row r="109" spans="25:26" x14ac:dyDescent="0.25">
      <c r="Y109" s="228" t="s">
        <v>592</v>
      </c>
      <c r="Z109" s="229" t="s">
        <v>593</v>
      </c>
    </row>
    <row r="110" spans="25:26" x14ac:dyDescent="0.25">
      <c r="Y110" s="228" t="s">
        <v>554</v>
      </c>
      <c r="Z110" s="229" t="s">
        <v>555</v>
      </c>
    </row>
    <row r="111" spans="25:26" x14ac:dyDescent="0.25">
      <c r="Y111" s="228" t="s">
        <v>1245</v>
      </c>
      <c r="Z111" s="229" t="s">
        <v>1246</v>
      </c>
    </row>
    <row r="112" spans="25:26" x14ac:dyDescent="0.25">
      <c r="Y112" s="228" t="s">
        <v>216</v>
      </c>
      <c r="Z112" s="229" t="s">
        <v>26</v>
      </c>
    </row>
    <row r="113" spans="25:26" x14ac:dyDescent="0.25">
      <c r="Y113" s="228" t="s">
        <v>556</v>
      </c>
      <c r="Z113" s="229" t="s">
        <v>557</v>
      </c>
    </row>
    <row r="114" spans="25:26" x14ac:dyDescent="0.25">
      <c r="Y114" s="228" t="s">
        <v>558</v>
      </c>
      <c r="Z114" s="229" t="s">
        <v>594</v>
      </c>
    </row>
    <row r="115" spans="25:26" x14ac:dyDescent="0.25">
      <c r="Y115" s="228" t="s">
        <v>559</v>
      </c>
      <c r="Z115" s="229" t="s">
        <v>595</v>
      </c>
    </row>
    <row r="116" spans="25:26" x14ac:dyDescent="0.25">
      <c r="Y116" s="228" t="s">
        <v>1238</v>
      </c>
      <c r="Z116" s="229" t="s">
        <v>1239</v>
      </c>
    </row>
    <row r="117" spans="25:26" x14ac:dyDescent="0.25">
      <c r="Y117" s="228" t="s">
        <v>560</v>
      </c>
      <c r="Z117" s="229" t="s">
        <v>596</v>
      </c>
    </row>
    <row r="118" spans="25:26" x14ac:dyDescent="0.25">
      <c r="Y118" s="228" t="s">
        <v>461</v>
      </c>
      <c r="Z118" s="229" t="s">
        <v>22</v>
      </c>
    </row>
    <row r="119" spans="25:26" x14ac:dyDescent="0.25">
      <c r="Y119" s="228" t="s">
        <v>561</v>
      </c>
      <c r="Z119" s="229" t="s">
        <v>597</v>
      </c>
    </row>
    <row r="120" spans="25:26" x14ac:dyDescent="0.25">
      <c r="Y120" s="228" t="s">
        <v>562</v>
      </c>
      <c r="Z120" s="229" t="s">
        <v>563</v>
      </c>
    </row>
    <row r="121" spans="25:26" x14ac:dyDescent="0.25">
      <c r="Y121" s="228" t="s">
        <v>225</v>
      </c>
      <c r="Z121" s="229" t="s">
        <v>1252</v>
      </c>
    </row>
    <row r="122" spans="25:26" x14ac:dyDescent="0.25">
      <c r="Y122" s="228" t="s">
        <v>472</v>
      </c>
      <c r="Z122" s="229" t="s">
        <v>319</v>
      </c>
    </row>
    <row r="123" spans="25:26" x14ac:dyDescent="0.25">
      <c r="Y123" s="228" t="s">
        <v>471</v>
      </c>
      <c r="Z123" s="229" t="s">
        <v>276</v>
      </c>
    </row>
    <row r="124" spans="25:26" x14ac:dyDescent="0.25">
      <c r="Y124" s="228" t="s">
        <v>1156</v>
      </c>
      <c r="Z124" s="229" t="s">
        <v>1157</v>
      </c>
    </row>
    <row r="125" spans="25:26" x14ac:dyDescent="0.25">
      <c r="Y125" s="228" t="s">
        <v>564</v>
      </c>
      <c r="Z125" s="229" t="s">
        <v>565</v>
      </c>
    </row>
    <row r="126" spans="25:26" x14ac:dyDescent="0.25">
      <c r="Y126" s="228" t="s">
        <v>1194</v>
      </c>
      <c r="Z126" s="229" t="s">
        <v>1193</v>
      </c>
    </row>
    <row r="127" spans="25:26" x14ac:dyDescent="0.25">
      <c r="Y127" s="228" t="s">
        <v>566</v>
      </c>
      <c r="Z127" s="229" t="s">
        <v>567</v>
      </c>
    </row>
    <row r="128" spans="25:26" x14ac:dyDescent="0.25">
      <c r="Y128" s="228" t="s">
        <v>460</v>
      </c>
      <c r="Z128" s="229" t="s">
        <v>312</v>
      </c>
    </row>
    <row r="129" spans="25:26" x14ac:dyDescent="0.25">
      <c r="Y129" s="228" t="s">
        <v>459</v>
      </c>
      <c r="Z129" s="229" t="s">
        <v>27</v>
      </c>
    </row>
    <row r="130" spans="25:26" x14ac:dyDescent="0.25">
      <c r="Y130" s="228" t="s">
        <v>568</v>
      </c>
      <c r="Z130" s="229" t="s">
        <v>569</v>
      </c>
    </row>
    <row r="131" spans="25:26" x14ac:dyDescent="0.25">
      <c r="Y131" s="228" t="s">
        <v>1247</v>
      </c>
      <c r="Z131" s="229" t="s">
        <v>1248</v>
      </c>
    </row>
    <row r="132" spans="25:26" x14ac:dyDescent="0.25">
      <c r="Y132" s="228" t="s">
        <v>1282</v>
      </c>
      <c r="Z132" s="229" t="s">
        <v>1285</v>
      </c>
    </row>
    <row r="133" spans="25:26" x14ac:dyDescent="0.25">
      <c r="Y133" s="228" t="s">
        <v>570</v>
      </c>
      <c r="Z133" s="229" t="s">
        <v>389</v>
      </c>
    </row>
    <row r="134" spans="25:26" x14ac:dyDescent="0.25">
      <c r="Y134" s="228" t="s">
        <v>1297</v>
      </c>
      <c r="Z134" s="229" t="s">
        <v>1298</v>
      </c>
    </row>
    <row r="135" spans="25:26" x14ac:dyDescent="0.25">
      <c r="Y135" s="228" t="s">
        <v>574</v>
      </c>
      <c r="Z135" s="229" t="s">
        <v>390</v>
      </c>
    </row>
    <row r="136" spans="25:26" x14ac:dyDescent="0.25">
      <c r="Y136" s="228" t="s">
        <v>571</v>
      </c>
      <c r="Z136" s="229" t="s">
        <v>598</v>
      </c>
    </row>
    <row r="137" spans="25:26" x14ac:dyDescent="0.25">
      <c r="Y137" s="228" t="s">
        <v>473</v>
      </c>
      <c r="Z137" s="229" t="s">
        <v>308</v>
      </c>
    </row>
    <row r="138" spans="25:26" x14ac:dyDescent="0.25">
      <c r="Y138" s="228" t="s">
        <v>1249</v>
      </c>
      <c r="Z138" s="229" t="s">
        <v>1250</v>
      </c>
    </row>
    <row r="139" spans="25:26" x14ac:dyDescent="0.25">
      <c r="Y139" s="154" t="s">
        <v>572</v>
      </c>
      <c r="Z139" s="155" t="s">
        <v>573</v>
      </c>
    </row>
    <row r="140" spans="25:26" x14ac:dyDescent="0.25">
      <c r="Y140" s="154" t="s">
        <v>1283</v>
      </c>
      <c r="Z140" s="155" t="s">
        <v>1284</v>
      </c>
    </row>
    <row r="141" spans="25:26" x14ac:dyDescent="0.25">
      <c r="Y141" s="154" t="s">
        <v>572</v>
      </c>
      <c r="Z141" s="155" t="s">
        <v>573</v>
      </c>
    </row>
    <row r="142" spans="25:26" x14ac:dyDescent="0.25">
      <c r="Y142" s="154" t="s">
        <v>1283</v>
      </c>
      <c r="Z142"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5">
        <v>40858</v>
      </c>
      <c r="C1" s="246"/>
      <c r="D1" s="247"/>
      <c r="F1" s="9" t="s">
        <v>325</v>
      </c>
    </row>
    <row r="2" spans="1:21" x14ac:dyDescent="0.25">
      <c r="A2" s="10" t="s">
        <v>326</v>
      </c>
      <c r="B2" s="248" t="s">
        <v>348</v>
      </c>
      <c r="C2" s="249"/>
      <c r="D2" s="250"/>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1" t="s">
        <v>860</v>
      </c>
      <c r="B4" s="251"/>
      <c r="C4" s="251"/>
      <c r="D4" s="251"/>
      <c r="E4" s="251"/>
      <c r="F4" s="251"/>
      <c r="G4" s="251"/>
      <c r="H4" s="251"/>
      <c r="I4" s="251"/>
      <c r="J4" s="251"/>
      <c r="K4" s="251"/>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ANJS</cp:lastModifiedBy>
  <cp:lastPrinted>2012-09-17T12:56:27Z</cp:lastPrinted>
  <dcterms:created xsi:type="dcterms:W3CDTF">2010-06-11T13:43:43Z</dcterms:created>
  <dcterms:modified xsi:type="dcterms:W3CDTF">2013-12-06T15:53:41Z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