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60" yWindow="432" windowWidth="28680" windowHeight="11436"/>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LookupValues!$Y$2:$Y$140</definedName>
    <definedName name="CouponBondIssuersTable">LookupValues!$Y$2:$Z$166</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Bonds'!$A$6:$AX$97</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calcOnSave="0"/>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<sst xmlns="http://schemas.openxmlformats.org/spreadsheetml/2006/main" count="2484" uniqueCount="1425">
  <si>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</si>
  <si>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</si>
  <si>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</si>
  <si>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</si>
  <si>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</si>
  <si>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</si>
  <si>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</si>
  <si>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</si>
  <si>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</si>
  <si>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</si>
  <si>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</si>
  <si>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</si>
  <si>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</si>
  <si>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</si>
  <si>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</si>
  <si>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</si>
  <si>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</si>
  <si>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</si>
  <si>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</si>
  <si>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</si>
  <si>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</si>
  <si>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</si>
  <si>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</si>
  <si>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</si>
  <si>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</si>
  <si>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</si>
  <si>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</si>
  <si>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</si>
  <si>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</si>
  <si>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</si>
  <si>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</si>
  <si>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</si>
  <si>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</si>
  <si>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</si>
  <si>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</si>
  <si>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</si>
  <si>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</si>
  <si>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</si>
  <si>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</si>
  <si>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</si>
  <si>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</si>
  <si>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</si>
  <si>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</si>
  <si>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</si>
  <si>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</si>
  <si>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</si>
  <si>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</si>
  <si>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</si>
  <si>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</si>
  <si>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</si>
  <si>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</si>
  <si>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</si>
  <si>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</si>
  <si>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</si>
  <si>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</si>
  <si>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</si>
  <si>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</si>
  <si>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</si>
  <si>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</si>
  <si>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</si>
  <si>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</si>
  <si>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</si>
  <si>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</si>
  <si>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</si>
  <si>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</si>
  <si>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</si>
  <si>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</si>
  <si>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</si>
  <si>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</si>
  <si>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</si>
  <si>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</si>
  <si>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</si>
  <si>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</si>
  <si>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</si>
  <si>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</si>
  <si>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</si>
  <si>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</si>
  <si>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</si>
  <si>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</si>
  <si>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</si>
  <si>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</si>
  <si>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</si>
  <si>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</si>
  <si>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</si>
  <si>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</si>
  <si>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</si>
  <si>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</si>
  <si>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</si>
  <si>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</si>
  <si>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</si>
  <si>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</si>
  <si>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</si>
  <si>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</si>
  <si>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</si>
  <si>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</si>
  <si>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</si>
  <si>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</si>
  <si>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</si>
  <si>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</si>
  <si>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</si>
  <si>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</si>
  <si>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</si>
  <si>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</si>
  <si>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</si>
  <si>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</si>
  <si>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</si>
  <si>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</si>
  <si>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</si>
  <si>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</si>
  <si>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</si>
  <si>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</si>
  <si>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</si>
  <si>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</si>
  <si>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</si>
  <si>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</si>
  <si>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</si>
  <si>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</si>
  <si>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</si>
  <si>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</si>
  <si>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</si>
  <si>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</si>
  <si>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</si>
  <si>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</si>
  <si>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</si>
  <si>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</si>
  <si>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</si>
  <si>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</si>
  <si>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</si>
  <si>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</si>
  <si>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</si>
  <si>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</si>
  <si>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</si>
  <si>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</si>
  <si>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</si>
  <si>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</si>
  <si>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</si>
  <si>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</si>
  <si>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</si>
  <si>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</si>
  <si>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</si>
  <si>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</si>
  <si>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</si>
  <si>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</si>
  <si>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</si>
  <si>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</si>
  <si>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</si>
  <si>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</si>
  <si>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</si>
  <si>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</si>
  <si>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</si>
  <si>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</si>
  <si>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</si>
  <si>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</si>
  <si>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</si>
  <si>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</si>
  <si>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</si>
  <si>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</si>
  <si>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</si>
  <si>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</si>
  <si>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</si>
  <si>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</si>
  <si>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</si>
  <si>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</si>
  <si>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</si>
  <si>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</si>
  <si>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</si>
  <si>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</si>
  <si>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</si>
  <si>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</si>
  <si>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</si>
  <si>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</si>
  <si>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</si>
  <si>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</si>
  <si>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</si>
  <si>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</si>
  <si>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</si>
  <si>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</si>
  <si>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</si>
  <si>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</si>
  <si>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</si>
  <si>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</si>
  <si>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</si>
  <si>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</si>
  <si>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</si>
  <si>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</si>
  <si>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</si>
  <si>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</si>
  <si>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</si>
  <si>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</si>
  <si>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</si>
  <si>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</si>
  <si>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</si>
  <si>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</si>
  <si>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</si>
  <si>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</si>
  <si>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</si>
  <si>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</si>
  <si>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</si>
  <si>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</si>
  <si>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</si>
  <si>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</si>
  <si>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</si>
  <si>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</si>
  <si>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</si>
  <si>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</si>
  <si>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</si>
  <si>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</si>
  <si>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</si>
  <si>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</si>
  <si>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</si>
  <si>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</si>
  <si>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</si>
  <si>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</si>
  <si>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</si>
  <si>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</si>
  <si>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</si>
  <si>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</si>
  <si>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</si>
  <si>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</si>
  <si>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</si>
  <si>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</si>
  <si>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</si>
  <si>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</si>
  <si>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</si>
  <si>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</si>
  <si>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</si>
  <si>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</si>
  <si>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</si>
  <si>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</si>
  <si>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</si>
  <si>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</si>
  <si>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</si>
  <si>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</si>
  <si>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</si>
  <si>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</si>
  <si>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</si>
  <si>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</si>
  <si>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</si>
  <si>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</si>
  <si>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</si>
  <si>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</si>
  <si>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</si>
  <si>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</si>
  <si>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</si>
  <si>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</si>
  <si>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</si>
  <si>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</si>
  <si>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</si>
  <si>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</si>
  <si>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</si>
  <si>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</si>
  <si>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</si>
  <si>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</si>
  <si>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</si>
  <si>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</si>
  <si>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</si>
  <si>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</si>
  <si>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</si>
  <si>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</si>
  <si>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</si>
  <si>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</si>
  <si>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</si>
  <si>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</si>
  <si>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</si>
  <si>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</si>
  <si>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</si>
  <si>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</si>
  <si>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</si>
  <si>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</si>
  <si>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</si>
  <si>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</si>
  <si>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</si>
  <si>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</si>
  <si>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</si>
  <si>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</si>
  <si>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</si>
  <si>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</si>
  <si>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</si>
  <si>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</si>
  <si>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</si>
  <si>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</si>
  <si>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</si>
  <si>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</si>
  <si>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</si>
  <si>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</si>
  <si>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</si>
  <si>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</si>
  <si>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</si>
  <si>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</si>
  <si>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</si>
  <si>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</si>
  <si>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</si>
  <si>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</si>
  <si>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</si>
  <si>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</si>
  <si>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</si>
  <si>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</si>
  <si>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</si>
  <si>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</si>
  <si>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</si>
  <si>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</si>
  <si>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</si>
  <si>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</si>
  <si>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</si>
  <si>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</si>
  <si>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</si>
  <si>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</si>
  <si>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</si>
  <si>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</si>
  <si>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</si>
  <si>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</si>
  <si>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</si>
  <si>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</si>
  <si>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</si>
  <si>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</si>
  <si>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</si>
  <si>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</si>
  <si>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</si>
  <si>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</si>
  <si>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</si>
  <si>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</si>
  <si>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</si>
  <si>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</si>
  <si>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</si>
  <si>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</si>
  <si>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</si>
  <si>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</si>
  <si>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</si>
  <si>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</si>
  <si>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</si>
  <si>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</si>
  <si>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</si>
  <si>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</si>
  <si>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</si>
  <si>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</si>
  <si>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</si>
  <si>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</si>
  <si>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</si>
  <si>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</si>
  <si>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</si>
  <si>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</si>
  <si>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</si>
  <si>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</si>
  <si>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</si>
  <si>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</si>
  <si>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</si>
  <si>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</si>
  <si>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</si>
  <si>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</si>
  <si>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</si>
  <si>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</si>
  <si>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</si>
  <si>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</si>
  <si>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</si>
  <si>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</si>
  <si>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</si>
  <si>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</si>
  <si>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</si>
  <si>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</si>
  <si>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</si>
  <si>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</si>
  <si>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</si>
  <si>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</si>
  <si>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</si>
  <si>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</si>
  <si>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</si>
  <si>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</si>
  <si>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</si>
  <si>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</si>
  <si>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</si>
  <si>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</si>
  <si>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</si>
  <si>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</si>
  <si>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</si>
  <si>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</si>
  <si>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</si>
  <si>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</si>
  <si>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</si>
  <si>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</si>
  <si>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</si>
  <si>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</si>
  <si>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</si>
  <si>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</si>
  <si>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</si>
  <si>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</si>
  <si>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</si>
  <si>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</si>
  <si>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</si>
  <si>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</si>
  <si>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</si>
  <si>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</si>
  <si>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</si>
  <si>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</si>
  <si>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</si>
  <si>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</si>
  <si>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</si>
  <si>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</si>
  <si>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</si>
  <si>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</si>
  <si>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</si>
  <si>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</si>
  <si>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</si>
  <si>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</si>
  <si>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</si>
  <si>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</si>
  <si>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</si>
  <si>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</si>
  <si>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</si>
  <si>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</si>
  <si>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</si>
  <si>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</si>
  <si>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</si>
  <si>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</si>
  <si>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</si>
  <si>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</si>
  <si>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</si>
  <si>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</si>
  <si>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</si>
  <si>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</si>
  <si>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</si>
  <si>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</si>
  <si>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</si>
  <si>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</si>
  <si>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</si>
  <si>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</si>
  <si>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</si>
  <si>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</si>
  <si>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</si>
  <si>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</si>
  <si>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</si>
  <si>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</si>
  <si>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</si>
  <si>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</si>
  <si>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</si>
  <si>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</si>
  <si>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</si>
  <si>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</si>
  <si>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</si>
  <si>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</si>
  <si>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</si>
  <si>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</si>
  <si>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</si>
  <si>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</si>
  <si>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</si>
  <si>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</si>
  <si>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</si>
  <si>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</si>
  <si>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</si>
  <si>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</si>
  <si>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</si>
  <si>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</si>
  <si>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</si>
  <si>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</si>
  <si>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</si>
  <si>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</si>
  <si>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</si>
  <si>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</si>
  <si>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</si>
  <si>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</si>
  <si>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</si>
  <si>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</si>
  <si>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</si>
  <si>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</si>
  <si>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</si>
  <si>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</si>
  <si>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</si>
  <si>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</si>
  <si>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</si>
  <si>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</si>
  <si>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</si>
  <si>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</si>
  <si>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</si>
  <si>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</si>
  <si>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</si>
  <si>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</si>
  <si>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</si>
  <si>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</si>
  <si>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</si>
  <si>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</si>
  <si>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</si>
  <si>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</si>
  <si>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</si>
  <si>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</si>
  <si>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</si>
  <si>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</si>
  <si>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</si>
  <si>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</si>
  <si>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</si>
  <si>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</si>
  <si>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</si>
  <si>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</si>
  <si>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</si>
  <si>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</si>
  <si>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</si>
  <si>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</si>
  <si>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</si>
  <si>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</si>
  <si>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</si>
  <si>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</si>
  <si>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</si>
  <si>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</si>
  <si>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</si>
  <si>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</si>
  <si>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</si>
  <si>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</si>
  <si>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</si>
  <si>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</si>
  <si>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</si>
  <si>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</si>
  <si>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</si>
  <si>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</si>
  <si>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</si>
  <si>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</si>
  <si>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</si>
  <si>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</si>
  <si>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</si>
  <si>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</si>
  <si>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</si>
  <si>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</si>
  <si>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</si>
  <si>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</si>
  <si>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</si>
  <si>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</si>
  <si>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</si>
  <si>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</si>
  <si>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</si>
  <si>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</si>
  <si>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</si>
  <si>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</si>
  <si>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</si>
  <si>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</si>
  <si>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</si>
  <si>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</si>
  <si>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</si>
  <si>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</si>
  <si>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</si>
  <si>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</si>
  <si>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</si>
  <si>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</si>
  <si>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</si>
  <si>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</si>
  <si>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</si>
  <si>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</si>
  <si>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</si>
  <si>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</si>
  <si>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</si>
  <si>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</si>
  <si>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</si>
  <si>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</si>
  <si>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</si>
  <si>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</si>
  <si>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</si>
  <si>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</si>
  <si>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</si>
  <si>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</si>
  <si>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</si>
  <si>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</si>
  <si>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</si>
  <si>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</si>
  <si>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</si>
  <si>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</si>
  <si>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</si>
  <si>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</si>
  <si>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</si>
  <si>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</si>
  <si>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</si>
  <si>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</si>
  <si>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</si>
  <si>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</si>
  <si>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</si>
  <si>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</si>
  <si>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</si>
  <si>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</si>
  <si>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</si>
  <si>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</si>
  <si>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</si>
  <si>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</si>
  <si>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</si>
  <si>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</si>
  <si>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</si>
  <si>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</si>
  <si>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</si>
  <si>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</si>
  <si>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</si>
  <si>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</si>
  <si>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</si>
  <si>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</si>
  <si>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</si>
  <si>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</si>
  <si>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</si>
  <si>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</si>
  <si>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</si>
  <si>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</si>
  <si>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</si>
  <si>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</si>
  <si>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</si>
  <si>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</si>
  <si>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</si>
  <si>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</si>
  <si>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</si>
  <si>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</si>
  <si>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</si>
  <si>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</si>
  <si>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</si>
  <si>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</si>
  <si>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</si>
  <si>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</si>
  <si>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</si>
  <si>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</si>
  <si>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</si>
  <si>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</si>
  <si>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</si>
  <si>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</si>
  <si>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</si>
  <si>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</si>
  <si>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</si>
  <si>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</si>
  <si>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</si>
  <si>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</si>
  <si>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</si>
  <si>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</si>
  <si>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</si>
  <si>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</si>
  <si>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</si>
  <si>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</si>
  <si>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</si>
  <si>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</si>
  <si>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</si>
  <si>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</si>
  <si>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</si>
  <si>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</si>
  <si>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</si>
  <si>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</si>
  <si>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</si>
  <si>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</si>
  <si>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</si>
  <si>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</si>
  <si>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</si>
  <si>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</si>
  <si>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</si>
  <si>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</si>
  <si>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</si>
  <si>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</si>
  <si>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</si>
  <si>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</si>
  <si>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</si>
  <si>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</si>
  <si>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</si>
  <si>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</si>
  <si>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</si>
  <si>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</si>
  <si>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</si>
  <si>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</si>
  <si>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</si>
  <si>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</si>
  <si>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</si>
  <si>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</si>
  <si>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</si>
  <si>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</si>
  <si>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</si>
  <si>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</si>
  <si>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</si>
  <si>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</si>
  <si>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</si>
  <si>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</si>
  <si>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</si>
  <si>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</si>
  <si>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</si>
  <si>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</si>
  <si>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</si>
  <si>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</si>
  <si>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</si>
  <si>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</si>
  <si>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</si>
  <si>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</si>
  <si>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</si>
  <si>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</si>
  <si>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</si>
  <si>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</si>
  <si>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</si>
  <si>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</si>
  <si>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</si>
  <si>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</si>
  <si>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</si>
  <si>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</si>
  <si>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</si>
  <si>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</si>
  <si>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</si>
  <si>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</si>
  <si>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</si>
  <si>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</si>
  <si>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</si>
  <si>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</si>
  <si>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</si>
  <si>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</si>
  <si>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</si>
  <si>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</si>
  <si>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</si>
  <si>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</si>
  <si>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</si>
  <si>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</si>
  <si>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</si>
  <si>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</si>
  <si>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</si>
  <si>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</si>
  <si>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</si>
  <si>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</si>
  <si>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</si>
  <si>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</si>
  <si>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</si>
  <si>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</si>
  <si>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</si>
  <si>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</si>
  <si>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</si>
  <si>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</si>
  <si>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</si>
  <si>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</si>
  <si>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</si>
  <si>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</si>
  <si>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</si>
  <si>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</si>
  <si>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</si>
  <si>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</si>
  <si>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</si>
  <si>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</si>
  <si>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</si>
  <si>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</si>
  <si>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</si>
  <si>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</si>
  <si>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</si>
  <si>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</si>
  <si>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</si>
  <si>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</si>
  <si>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</si>
  <si>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</si>
  <si>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</si>
  <si>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</si>
  <si>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</si>
  <si>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</si>
  <si>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</si>
  <si>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</si>
  <si>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</si>
  <si>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</si>
  <si>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</si>
  <si>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</si>
  <si>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</si>
  <si>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</si>
  <si>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</si>
  <si>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</si>
  <si>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</si>
  <si>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</si>
  <si>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</si>
  <si>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</si>
  <si>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</si>
  <si>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</si>
  <si>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</si>
  <si>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</si>
  <si>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</si>
  <si>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</si>
  <si>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</si>
  <si>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</si>
  <si>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</si>
  <si>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</si>
  <si>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</si>
  <si>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</si>
  <si>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</si>
  <si>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</si>
  <si>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</si>
  <si>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</si>
  <si>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</si>
  <si>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</si>
  <si>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</si>
  <si>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</si>
  <si>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</si>
  <si>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</si>
  <si>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</si>
  <si>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</si>
  <si>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</si>
  <si>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</si>
  <si>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</si>
  <si>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</si>
  <si>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</si>
  <si>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</si>
  <si>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</si>
  <si>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</si>
  <si>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</si>
  <si>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</si>
  <si>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</si>
  <si>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</si>
  <si>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</si>
  <si>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</si>
  <si>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</si>
  <si>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</si>
  <si>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</si>
  <si>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</si>
  <si>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</si>
  <si>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</si>
  <si>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</si>
  <si>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</si>
  <si>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</si>
  <si>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</si>
  <si>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</si>
  <si>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</si>
  <si>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</si>
  <si>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</si>
  <si>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</si>
  <si>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</si>
  <si>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</si>
  <si>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</si>
  <si>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</si>
  <si>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</si>
  <si>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</si>
  <si>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</si>
  <si>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</si>
  <si>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</si>
  <si>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</si>
  <si>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</si>
  <si>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</si>
  <si>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</si>
  <si>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</si>
  <si>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</si>
  <si>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</si>
  <si>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</si>
  <si>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</si>
  <si>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</si>
  <si>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</si>
  <si>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</si>
  <si>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</si>
  <si>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</si>
  <si>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</si>
  <si>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</si>
  <si>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</si>
  <si>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</si>
  <si>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</si>
  <si>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</si>
  <si>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</si>
  <si>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</si>
  <si>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</si>
  <si>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</si>
  <si>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</si>
  <si>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</si>
  <si>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</si>
  <si>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</si>
  <si>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</si>
  <si>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</si>
  <si>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</si>
  <si>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</si>
  <si>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</si>
  <si>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</si>
  <si>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</si>
  <si>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</si>
  <si>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</si>
  <si>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</si>
  <si>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</si>
  <si>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</si>
  <si>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</si>
  <si>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</si>
  <si>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</si>
  <si>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</si>
  <si>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</si>
  <si>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</si>
  <si>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</si>
  <si>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</si>
  <si>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</si>
  <si>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</si>
  <si>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</si>
  <si>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</si>
  <si>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</si>
  <si>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</si>
  <si>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</si>
  <si>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</si>
  <si>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</si>
  <si>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</si>
  <si>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</si>
  <si>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</si>
  <si>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</si>
  <si>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</si>
  <si>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</si>
  <si>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</si>
  <si>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</si>
  <si>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</si>
  <si>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</si>
  <si>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</si>
  <si>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</si>
  <si>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</si>
  <si>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</si>
  <si>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</si>
  <si>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</si>
  <si>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</si>
  <si>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</si>
  <si>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</si>
  <si>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</si>
  <si>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</si>
  <si>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</si>
  <si>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</si>
  <si>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</si>
  <si>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</si>
  <si>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</si>
  <si>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</si>
  <si>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</si>
  <si>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</si>
  <si>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</si>
  <si>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</si>
  <si>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</si>
  <si>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</si>
  <si>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</si>
  <si>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</si>
  <si>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</si>
  <si>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</si>
  <si>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</si>
  <si>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</si>
  <si>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</si>
  <si>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</si>
  <si>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</si>
  <si>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</si>
  <si>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</si>
  <si>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</si>
  <si>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</si>
  <si>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</si>
  <si>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</si>
  <si>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</si>
  <si>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</si>
  <si>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</si>
  <si>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</si>
  <si>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</si>
  <si>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</si>
  <si>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</si>
  <si>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</si>
  <si>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</si>
  <si>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</si>
  <si>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</si>
  <si>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</si>
  <si>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</si>
  <si>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</si>
  <si>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</si>
  <si>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</si>
  <si>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</si>
  <si>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</si>
  <si>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</si>
  <si>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</si>
  <si>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</si>
  <si>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</si>
  <si>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</si>
  <si>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</si>
  <si>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</si>
  <si>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</si>
  <si>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</si>
  <si>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</si>
  <si>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</si>
  <si>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</si>
  <si>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</si>
  <si>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</si>
  <si>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</si>
  <si>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</si>
  <si>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</si>
  <si>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</si>
  <si>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</si>
  <si>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</si>
  <si>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</si>
  <si>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</si>
  <si>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</si>
  <si>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</si>
  <si>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</si>
  <si>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</si>
  <si>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</si>
  <si>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</si>
  <si>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</si>
  <si>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</si>
  <si>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</si>
  <si>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</si>
  <si>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</si>
  <si>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</si>
  <si>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</si>
  <si>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</si>
  <si>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</si>
  <si>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</si>
  <si>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</si>
  <si>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</si>
  <si>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</si>
  <si>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</si>
  <si>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</si>
  <si>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</si>
  <si>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</si>
  <si>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</si>
  <si>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</si>
  <si>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</si>
  <si>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</si>
  <si>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</si>
  <si>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</si>
  <si>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</si>
  <si>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</si>
  <si>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</si>
  <si>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</si>
  <si>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</si>
  <si>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</si>
  <si>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</si>
  <si>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</si>
  <si>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</si>
  <si>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</si>
  <si>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</si>
  <si>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</si>
  <si>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</si>
  <si>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</si>
  <si>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</si>
  <si>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</si>
  <si>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</si>
  <si>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</si>
  <si>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</si>
  <si>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</si>
  <si>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</si>
  <si>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</si>
  <si>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</si>
  <si>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</si>
  <si>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</si>
  <si>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</si>
  <si>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</si>
  <si>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</si>
  <si>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</si>
  <si>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</si>
  <si>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</si>
  <si>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</si>
  <si>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</si>
  <si>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</si>
  <si>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</si>
  <si>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</si>
  <si>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</si>
  <si>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</si>
  <si>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</si>
  <si>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</si>
  <si>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</si>
  <si>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</si>
  <si>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</si>
  <si>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</si>
  <si>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</si>
  <si>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</si>
  <si>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</si>
  <si>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</si>
  <si>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</si>
  <si>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</si>
  <si>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</si>
  <si>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</si>
  <si>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</si>
  <si>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</si>
  <si>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</si>
  <si>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</si>
  <si>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</si>
  <si>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</si>
  <si>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</si>
  <si>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</si>
  <si>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</si>
  <si>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</si>
  <si>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</si>
  <si>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</si>
  <si>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</si>
  <si>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</si>
  <si>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</si>
  <si>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</si>
  <si>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</si>
  <si>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</si>
  <si>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</si>
  <si>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</si>
  <si>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</si>
  <si>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</si>
  <si>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</si>
  <si>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</si>
  <si>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</si>
  <si>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</si>
  <si>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</si>
  <si>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</si>
  <si>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</si>
  <si>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</si>
  <si>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</si>
  <si>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</si>
  <si>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</si>
  <si>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</si>
  <si>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</si>
  <si>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</si>
  <si>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</si>
  <si>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</si>
  <si>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</si>
  <si>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</si>
  <si>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</si>
  <si>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</si>
  <si>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</si>
  <si>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</si>
  <si>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</si>
  <si>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</si>
  <si>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</si>
  <si>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</si>
  <si>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</si>
  <si>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</si>
  <si>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</si>
  <si>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</si>
  <si>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</si>
  <si>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</si>
  <si>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</si>
  <si>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</si>
  <si>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</si>
  <si>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</si>
  <si>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</si>
  <si>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</si>
  <si>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</si>
  <si>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</si>
  <si>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</si>
  <si>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</si>
  <si>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</si>
  <si>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</si>
  <si>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</si>
  <si>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</si>
  <si>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</si>
  <si>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</si>
  <si>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</si>
  <si>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</si>
  <si>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</si>
  <si>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</si>
  <si>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</si>
  <si>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</si>
  <si>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</si>
  <si>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</si>
  <si>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</si>
  <si>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</si>
  <si>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</si>
  <si>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</si>
  <si>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</si>
  <si>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</si>
  <si>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</si>
  <si>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</si>
  <si>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</si>
  <si>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</si>
  <si>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</si>
  <si>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</si>
  <si>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</si>
  <si>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</si>
  <si>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</si>
  <si>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</si>
  <si>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</si>
  <si>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</si>
  <si>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</si>
  <si>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</si>
  <si>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</si>
  <si>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</si>
  <si>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</si>
  <si>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</si>
  <si>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</si>
  <si>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</si>
  <si>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</si>
  <si>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</si>
  <si>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</si>
  <si>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</si>
  <si>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</si>
  <si>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</si>
  <si>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</si>
  <si>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</si>
  <si>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</si>
  <si>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</si>
  <si>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</si>
  <si>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</si>
  <si>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</si>
  <si>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</si>
  <si>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</si>
  <si>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</si>
  <si>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</si>
  <si>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</si>
  <si>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</si>
  <si>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</si>
  <si>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</si>
  <si>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</si>
  <si>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</si>
  <si>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</si>
  <si>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</si>
  <si>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</si>
  <si>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</si>
  <si>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</si>
  <si>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</si>
  <si>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</si>
  <si>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</si>
  <si>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</si>
  <si>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</si>
  <si>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</si>
  <si>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</si>
  <si>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</si>
  <si>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</si>
  <si>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</si>
  <si>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</si>
  <si>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</si>
  <si>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</si>
  <si>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</si>
  <si>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</si>
  <si>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</si>
  <si>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</si>
  <si>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</si>
  <si>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</si>
  <si>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</si>
  <si>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</si>
  <si>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</si>
  <si>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</si>
  <si>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</si>
  <si>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</si>
  <si>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</si>
  <si>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</si>
  <si>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</si>
  <si>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</si>
  <si>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</si>
  <si>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</si>
  <si>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</si>
  <si>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</si>
  <si>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</si>
  <si>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</si>
  <si>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</si>
  <si>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</si>
  <si>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</si>
  <si>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</si>
  <si>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</si>
  <si>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</si>
  <si>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</si>
  <si>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</si>
  <si>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</si>
  <si>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</si>
  <si>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</si>
  <si>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</si>
  <si>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</si>
  <si>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</si>
  <si>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</si>
  <si>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</si>
  <si>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</si>
  <si>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</si>
  <si>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</si>
  <si>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</si>
  <si>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</si>
  <si>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</si>
  <si>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</si>
  <si>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</si>
  <si>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</si>
  <si>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</si>
  <si>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</si>
  <si>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</si>
  <si>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</si>
  <si>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</si>
  <si>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</si>
  <si>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</si>
  <si>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</si>
  <si>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</si>
  <si>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</si>
  <si>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</si>
  <si>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</si>
  <si>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</si>
  <si>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</si>
  <si>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</si>
  <si>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</si>
  <si>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</si>
  <si>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</si>
  <si>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</si>
  <si>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</si>
  <si>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</si>
  <si>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</si>
  <si>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</si>
  <si>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</si>
  <si>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</si>
  <si>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</si>
  <si>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</si>
  <si>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</si>
  <si>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</si>
  <si>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</si>
  <si>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</si>
  <si>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</si>
  <si>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</si>
  <si>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</si>
  <si>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</si>
  <si>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</si>
  <si>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</si>
  <si>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</si>
  <si>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</si>
  <si>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</si>
  <si>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</si>
  <si>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</si>
  <si>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</si>
  <si>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</si>
  <si>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</si>
  <si>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</si>
  <si>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</si>
  <si>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</si>
  <si>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</si>
  <si>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</si>
  <si>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</si>
  <si>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</si>
  <si>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</si>
  <si>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</si>
  <si>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</si>
  <si>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</si>
  <si>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</si>
  <si>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</si>
  <si>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</si>
  <si>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</si>
  <si>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</si>
  <si>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</si>
  <si>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</si>
  <si>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</si>
  <si>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</si>
  <si>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</si>
  <si>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</si>
  <si>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</si>
  <si>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</si>
  <si>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</si>
  <si>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</si>
  <si>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</si>
  <si>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</si>
  <si>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</si>
  <si>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</si>
  <si>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</si>
  <si>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</si>
  <si>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</si>
  <si>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</si>
  <si>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</si>
  <si>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</si>
  <si>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</si>
  <si>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</si>
  <si>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</si>
  <si>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</si>
  <si>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</si>
  <si>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</si>
  <si>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</si>
  <si>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</si>
  <si>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</si>
  <si>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</si>
  <si>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</si>
  <si>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</si>
  <si>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</si>
  <si>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</si>
  <si>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</si>
  <si>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</si>
  <si>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</si>
  <si>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</si>
  <si>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</si>
  <si>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</si>
  <si>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</si>
  <si>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</si>
  <si>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</si>
  <si>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</si>
  <si>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</si>
  <si>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</si>
  <si>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</si>
  <si>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</si>
  <si>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</si>
  <si>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</si>
  <si>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</si>
  <si>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</si>
  <si>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</si>
  <si>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</si>
  <si>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</si>
  <si>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</si>
  <si>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</si>
  <si>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</si>
  <si>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</si>
  <si>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</si>
  <si>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</si>
  <si>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</si>
  <si>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</si>
  <si>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</si>
  <si>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</si>
  <si>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</si>
  <si>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</si>
  <si>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</si>
  <si>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</si>
  <si>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</si>
  <si>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</si>
  <si>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</si>
  <si>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</si>
  <si>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</si>
  <si>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</si>
  <si>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</si>
  <si>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</si>
  <si>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</si>
  <si>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</si>
  <si>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</si>
  <si>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</si>
  <si>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</si>
  <si>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</si>
  <si>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</si>
  <si>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</si>
  <si>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</si>
  <si>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</si>
  <si>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</si>
  <si>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</si>
  <si>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</si>
  <si>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</si>
  <si>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</si>
  <si>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</si>
  <si>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</si>
  <si>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</si>
  <si>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</si>
  <si>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</si>
  <si>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</si>
  <si>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</si>
  <si>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</si>
  <si>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</si>
  <si>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</si>
  <si>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</si>
  <si>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</si>
  <si>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</si>
  <si>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</si>
  <si>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</si>
  <si>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</si>
  <si>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</si>
  <si>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</si>
  <si>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</si>
  <si>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</si>
  <si>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</si>
  <si>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</si>
  <si>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</si>
  <si>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</si>
  <si>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</si>
  <si>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UBSO GTM 1697</t>
  </si>
  <si>
    <t>SE0005468683</t>
  </si>
  <si>
    <t>Express Cert on Glob Ind</t>
  </si>
  <si>
    <t>Basket of indices</t>
  </si>
  <si>
    <t>SE0005468691</t>
  </si>
  <si>
    <t>Basket of stocks</t>
  </si>
  <si>
    <t>UBSO GTM 1698</t>
  </si>
  <si>
    <t>Exp Certs on Swed Stoxx</t>
  </si>
  <si>
    <t>SE0005468725</t>
  </si>
  <si>
    <t>Exp Cert on Auto Stoxx</t>
  </si>
  <si>
    <t>UBSO GTM 1700</t>
  </si>
  <si>
    <t>UBSO_GTM_1697</t>
  </si>
  <si>
    <t>UBSO_GTM_1698</t>
  </si>
  <si>
    <t>UBSO_GTM_1700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</si>
</sst>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36" fillId="0" borderId="1" xfId="0" quotePrefix="1" applyFont="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97"/>
  <sheetViews>
    <sheetView tabSelected="1" zoomScaleNormal="100" workbookViewId="0">
      <pane xSplit="4" ySplit="6" topLeftCell="E7" activePane="bottomRight" state="frozen"/>
      <selection pane="topRight" activeCell="E1" sqref="E1"/>
      <selection pane="bottomLeft" activeCell="A7" sqref="A7"/>
      <selection pane="bottomRight" activeCell="F18" sqref="F18"/>
    </sheetView>
  </sheetViews>
  <sheetFormatPr defaultColWidth="9.109375" defaultRowHeight="13.2" x14ac:dyDescent="0.25"/>
  <cols>
    <col min="1" max="1" width="14.88671875" style="55" customWidth="1"/>
    <col min="2" max="2" width="28.109375" style="55" customWidth="1"/>
    <col min="3" max="3" width="16.6640625" style="55" customWidth="1"/>
    <col min="4" max="4" width="21.5546875" style="55" customWidth="1"/>
    <col min="5" max="5" width="9.109375" style="55"/>
    <col min="6" max="6" width="14.5546875" style="56" customWidth="1"/>
    <col min="7" max="7" width="14" style="55" customWidth="1"/>
    <col min="8" max="8" width="15.88671875" style="55" customWidth="1"/>
    <col min="9" max="9" width="13" style="55" customWidth="1"/>
    <col min="10" max="10" width="13.6640625" style="55" customWidth="1"/>
    <col min="11" max="11" width="23.5546875" style="63" bestFit="1" customWidth="1"/>
    <col min="12" max="50" width="16.88671875" style="63" customWidth="1"/>
    <col min="51" max="16384" width="9.10937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ht="12.75" x14ac:dyDescent="0.2">
      <c r="A2" s="1" t="s">
        <v>18</v>
      </c>
      <c r="B2" s="64" t="s">
        <v>293</v>
      </c>
      <c r="C2" s="64" t="s">
        <v>459</v>
      </c>
      <c r="D2" s="64" t="s">
        <v>481</v>
      </c>
      <c r="E2" s="65">
        <v>10000</v>
      </c>
      <c r="F2" s="65" t="s">
        <v>35</v>
      </c>
      <c r="G2" s="64" t="s">
        <v>288</v>
      </c>
      <c r="H2" s="3">
        <v>41627</v>
      </c>
      <c r="I2" s="230" t="str">
        <f>IF(C2="-","",VLOOKUP(C2,BondIssuerTable,2,0))</f>
        <v>UBS</v>
      </c>
      <c r="J2" s="230" t="str">
        <f>IF(D2="-","",VLOOKUP(D2,BondIssuingAgentsTable,2,0))</f>
        <v>GTM</v>
      </c>
      <c r="K2" s="95" t="str">
        <f>IF(D2="-","",VLOOKUP(D2,BondIssuingAgentsTable,3,0))</f>
        <v>ST</v>
      </c>
    </row>
    <row r="3" spans="1:50" ht="12.75"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ht="12.75"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ht="12.75" x14ac:dyDescent="0.2">
      <c r="A7" s="64" t="s">
        <v>1411</v>
      </c>
      <c r="B7" s="64" t="s">
        <v>1413</v>
      </c>
      <c r="C7" s="64">
        <v>235</v>
      </c>
      <c r="D7" s="64" t="s">
        <v>1412</v>
      </c>
      <c r="E7" s="69">
        <v>100</v>
      </c>
      <c r="F7" s="65">
        <v>32000000</v>
      </c>
      <c r="G7" s="3">
        <v>41627</v>
      </c>
      <c r="H7" s="70">
        <v>43455</v>
      </c>
      <c r="I7" s="70">
        <v>43439</v>
      </c>
      <c r="J7" s="95" t="s">
        <v>1422</v>
      </c>
      <c r="K7" s="104" t="s">
        <v>1414</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ht="12.75" x14ac:dyDescent="0.2">
      <c r="A8" s="64" t="s">
        <v>1417</v>
      </c>
      <c r="B8" s="64" t="s">
        <v>1418</v>
      </c>
      <c r="C8" s="64">
        <v>236</v>
      </c>
      <c r="D8" s="64" t="s">
        <v>1415</v>
      </c>
      <c r="E8" s="69">
        <v>100</v>
      </c>
      <c r="F8" s="65">
        <v>34000000</v>
      </c>
      <c r="G8" s="3">
        <v>41627</v>
      </c>
      <c r="H8" s="70">
        <v>43455</v>
      </c>
      <c r="I8" s="70">
        <v>43439</v>
      </c>
      <c r="J8" s="95" t="s">
        <v>1423</v>
      </c>
      <c r="K8" s="104" t="s">
        <v>1416</v>
      </c>
      <c r="L8" s="71">
        <v>100</v>
      </c>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ht="12.75" x14ac:dyDescent="0.2">
      <c r="A9" s="64" t="s">
        <v>1421</v>
      </c>
      <c r="B9" s="64" t="s">
        <v>1420</v>
      </c>
      <c r="C9" s="64">
        <v>233</v>
      </c>
      <c r="D9" s="64" t="s">
        <v>1419</v>
      </c>
      <c r="E9" s="69">
        <v>100</v>
      </c>
      <c r="F9" s="65">
        <v>37000000</v>
      </c>
      <c r="G9" s="3">
        <v>41627</v>
      </c>
      <c r="H9" s="70">
        <v>43455</v>
      </c>
      <c r="I9" s="70">
        <v>43439</v>
      </c>
      <c r="J9" s="95" t="s">
        <v>1424</v>
      </c>
      <c r="K9" s="104" t="s">
        <v>1416</v>
      </c>
      <c r="L9" s="71">
        <v>100</v>
      </c>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ht="12.75"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ht="12.75"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ht="12.75"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ht="12.75"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ht="12.75"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ht="12.75"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ht="12.75"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ht="12.75"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ht="12.75"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ht="12.75"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ht="12.75" x14ac:dyDescent="0.2">
      <c r="A20" s="64"/>
      <c r="B20" s="64"/>
      <c r="C20" s="64"/>
      <c r="D20" s="238"/>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ht="12.75"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ht="12.75"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ht="12.75"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ht="12.75"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ht="12.75"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ht="12.75"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ht="12.75"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ht="12.75"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ht="12.75"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ht="12.75"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ht="12.75"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ht="12.75"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ht="12.75"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ht="12.75"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2.75"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2.75"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2.75"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ht="12.75"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ht="12.75"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ht="12.75"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ht="12.75"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ht="12.75"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ht="12.75"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ht="12.75"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ht="12.75"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ht="12.75"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ht="12.75"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ht="12.75"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ht="12.75"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ht="12.75"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ht="12.75"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5">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5">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5">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5">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5">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5">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5">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5">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5">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5">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5">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5">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5">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5">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5">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5">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5">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5">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5">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5">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5">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5">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5">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5">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5">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5">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5">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5">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5">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5">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5">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5">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5">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5">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5">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5">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5">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5">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5">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5">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5">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5">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5">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5">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5">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ht="13.8" thickBot="1" x14ac:dyDescent="0.3">
      <c r="A97" s="75"/>
      <c r="B97" s="75"/>
      <c r="C97" s="75"/>
      <c r="D97" s="75"/>
      <c r="E97" s="105"/>
      <c r="F97" s="106"/>
      <c r="G97" s="107"/>
      <c r="H97" s="108"/>
      <c r="I97" s="108"/>
      <c r="J97" s="109"/>
      <c r="K97" s="110"/>
      <c r="L97" s="111"/>
      <c r="M97" s="110"/>
      <c r="N97" s="111"/>
      <c r="O97" s="110"/>
      <c r="P97" s="111"/>
      <c r="Q97" s="110"/>
      <c r="R97" s="111"/>
      <c r="S97" s="110"/>
      <c r="T97" s="111"/>
      <c r="U97" s="110"/>
      <c r="V97" s="111"/>
      <c r="W97" s="110"/>
      <c r="X97" s="111"/>
      <c r="Y97" s="110"/>
      <c r="Z97" s="111"/>
      <c r="AA97" s="110"/>
      <c r="AB97" s="111"/>
      <c r="AC97" s="110"/>
      <c r="AD97" s="111"/>
      <c r="AE97" s="110"/>
      <c r="AF97" s="111"/>
      <c r="AG97" s="110"/>
      <c r="AH97" s="111"/>
      <c r="AI97" s="110"/>
      <c r="AJ97" s="111"/>
      <c r="AK97" s="110"/>
      <c r="AL97" s="111"/>
      <c r="AM97" s="110"/>
      <c r="AN97" s="111"/>
      <c r="AO97" s="110"/>
      <c r="AP97" s="111"/>
      <c r="AQ97" s="110"/>
      <c r="AR97" s="111"/>
      <c r="AS97" s="110"/>
      <c r="AT97" s="111"/>
      <c r="AU97" s="110"/>
      <c r="AV97" s="111"/>
      <c r="AW97" s="110"/>
      <c r="AX97"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type="whole" operator="greaterThan" allowBlank="1" showInputMessage="1" showErrorMessage="1" errorTitle="Trading Lot" error="Please enter a whole number." sqref="E2">
      <formula1>0</formula1>
    </dataValidation>
    <dataValidation errorStyle="warning" operator="greaterThanOrEqual" allowBlank="1" showInputMessage="1" showErrorMessage="1" errorTitle="Error" error="Please enter a valid future trading date greather then the listing date" sqref="J10:J97"/>
    <dataValidation type="date" operator="greaterThan" allowBlank="1" showInputMessage="1" showErrorMessage="1" errorTitle="Issue Date" error="Please enter a valid date." sqref="G7:G97">
      <formula1>1</formula1>
    </dataValidation>
    <dataValidation type="date" operator="greaterThanOrEqual" allowBlank="1" showInputMessage="1" showErrorMessage="1" errorTitle="Reimbursement date" error="Please enter a valid date grater than the listing date." sqref="H7:H97">
      <formula1>$H$2</formula1>
    </dataValidation>
    <dataValidation type="whole" operator="greaterThanOrEqual" allowBlank="1" showInputMessage="1" showErrorMessage="1" errorTitle="Amound Issued" error="Please enter a whole number." sqref="F7:F97">
      <formula1>0</formula1>
    </dataValidation>
    <dataValidation type="date" operator="greaterThanOrEqual" allowBlank="1" showInputMessage="1" showErrorMessage="1" errorTitle="Last trading date" error="Please enter a valid future trading date greather then the listing date" sqref="I7:I97">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97">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97 L7:L97 AV7:AV97 AT7:AT97 AR7:AR97 AP7:AP97 AN7:AN97 AL7:AL97 AJ7:AJ97 AH7:AH97 AF7:AF97 AD7:AD97 AB7:AB97 Z7:Z97 X7:X97 V7:V97 T7:T97 R7:R97 P7:P97 N7:N97">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09375" defaultRowHeight="13.2" x14ac:dyDescent="0.25"/>
  <cols>
    <col min="1" max="1" width="19.5546875" style="55" customWidth="1"/>
    <col min="2" max="2" width="23.44140625" style="55" customWidth="1"/>
    <col min="3" max="3" width="17.6640625" style="55" customWidth="1"/>
    <col min="4" max="4" width="19.6640625" style="55" customWidth="1"/>
    <col min="5" max="5" width="17.33203125" style="55" customWidth="1"/>
    <col min="6" max="6" width="15.109375" style="55" customWidth="1"/>
    <col min="7" max="7" width="13.6640625" style="55" customWidth="1"/>
    <col min="8" max="8" width="11.109375" style="55" customWidth="1"/>
    <col min="9" max="9" width="11.6640625" style="55" customWidth="1"/>
    <col min="10" max="10" width="12.33203125" style="55" customWidth="1"/>
    <col min="11" max="11" width="16" style="56" customWidth="1"/>
    <col min="12" max="18" width="14.6640625" style="55" customWidth="1"/>
    <col min="19" max="19" width="14" style="55" customWidth="1"/>
    <col min="20" max="20" width="26.5546875" style="55" customWidth="1"/>
    <col min="21" max="21" width="19.5546875" style="55" customWidth="1"/>
    <col min="22" max="22" width="20.33203125" style="55" customWidth="1"/>
    <col min="23" max="23" width="14.6640625" style="55" customWidth="1"/>
    <col min="24" max="16384" width="9.10937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ht="12.75" x14ac:dyDescent="0.2">
      <c r="A2" s="196"/>
      <c r="B2" s="1"/>
      <c r="C2" s="1"/>
      <c r="D2" s="3"/>
      <c r="E2" s="116"/>
      <c r="F2" s="2"/>
      <c r="G2" s="1"/>
      <c r="H2" s="3"/>
      <c r="I2" s="7"/>
      <c r="J2" s="170"/>
      <c r="K2" s="87"/>
    </row>
    <row r="3" spans="1:24" ht="12.75"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ht="12.75"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2" t="s">
        <v>1017</v>
      </c>
      <c r="T5" s="243"/>
      <c r="U5" s="243"/>
      <c r="V5" s="243"/>
      <c r="W5" s="243"/>
    </row>
    <row r="6" spans="1:24"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ht="12.75"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ht="12.75"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ht="12.75"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ht="12.75" x14ac:dyDescent="0.2">
      <c r="D11" s="55" t="s">
        <v>887</v>
      </c>
      <c r="S11" s="55" t="s">
        <v>869</v>
      </c>
      <c r="T11" s="55" t="s">
        <v>873</v>
      </c>
      <c r="U11" s="55" t="s">
        <v>876</v>
      </c>
      <c r="V11" s="55" t="s">
        <v>877</v>
      </c>
      <c r="W11" s="55" t="s">
        <v>878</v>
      </c>
    </row>
    <row r="12" spans="1:24" ht="12.75" x14ac:dyDescent="0.2">
      <c r="D12" s="55" t="s">
        <v>888</v>
      </c>
      <c r="S12" s="55" t="s">
        <v>870</v>
      </c>
      <c r="T12" s="55" t="s">
        <v>874</v>
      </c>
      <c r="V12" s="55" t="s">
        <v>1011</v>
      </c>
    </row>
    <row r="13" spans="1:24" ht="12.75" x14ac:dyDescent="0.2">
      <c r="D13" s="55" t="s">
        <v>889</v>
      </c>
      <c r="S13" s="55" t="s">
        <v>726</v>
      </c>
      <c r="T13" s="55" t="s">
        <v>875</v>
      </c>
      <c r="U13" s="55" t="s">
        <v>1015</v>
      </c>
    </row>
    <row r="14" spans="1:24" ht="12.75" x14ac:dyDescent="0.2">
      <c r="D14" s="55" t="s">
        <v>890</v>
      </c>
      <c r="S14" s="55" t="s">
        <v>871</v>
      </c>
    </row>
    <row r="15" spans="1:24" ht="12.75" x14ac:dyDescent="0.2">
      <c r="S15" s="55" t="s">
        <v>872</v>
      </c>
      <c r="T15" s="55" t="s">
        <v>880</v>
      </c>
    </row>
    <row r="16" spans="1:24" ht="12.75" x14ac:dyDescent="0.2">
      <c r="D16" s="55" t="s">
        <v>1012</v>
      </c>
      <c r="S16" s="55" t="s">
        <v>392</v>
      </c>
      <c r="T16" s="192" t="s">
        <v>1014</v>
      </c>
    </row>
    <row r="17" spans="1:21" ht="12.75" x14ac:dyDescent="0.2">
      <c r="A17" s="55" t="s">
        <v>580</v>
      </c>
      <c r="B17" s="55" t="s">
        <v>1016</v>
      </c>
      <c r="D17" s="55" t="s">
        <v>1013</v>
      </c>
      <c r="T17" s="55" t="s">
        <v>881</v>
      </c>
    </row>
    <row r="18" spans="1:21" ht="12.75" x14ac:dyDescent="0.2">
      <c r="A18" s="55" t="s">
        <v>882</v>
      </c>
      <c r="B18" s="55" t="s">
        <v>883</v>
      </c>
    </row>
    <row r="19" spans="1:21" ht="12.75" x14ac:dyDescent="0.2">
      <c r="B19" s="193" t="s">
        <v>885</v>
      </c>
      <c r="S19" s="194"/>
      <c r="T19" s="194" t="s">
        <v>1007</v>
      </c>
      <c r="U19" s="194"/>
    </row>
    <row r="20" spans="1:21" ht="12.75" x14ac:dyDescent="0.2">
      <c r="B20" s="193" t="s">
        <v>886</v>
      </c>
      <c r="S20" s="194"/>
      <c r="T20" s="194"/>
      <c r="U20" s="194"/>
    </row>
    <row r="21" spans="1:21" ht="12.75" x14ac:dyDescent="0.2">
      <c r="B21" s="55" t="s">
        <v>884</v>
      </c>
      <c r="S21" s="194" t="s">
        <v>1008</v>
      </c>
      <c r="T21" s="195"/>
      <c r="U21" s="194"/>
    </row>
    <row r="22" spans="1:21" ht="12.75" x14ac:dyDescent="0.2">
      <c r="S22" s="194" t="s">
        <v>1009</v>
      </c>
      <c r="T22" s="195"/>
      <c r="U22" s="194" t="s">
        <v>1010</v>
      </c>
    </row>
    <row r="23" spans="1:21" ht="12.75" x14ac:dyDescent="0.2">
      <c r="S23" s="194"/>
      <c r="T23" s="194"/>
      <c r="U23" s="194"/>
    </row>
    <row r="24" spans="1:21" ht="12.75" x14ac:dyDescent="0.2">
      <c r="A24" s="189" t="s">
        <v>1018</v>
      </c>
    </row>
    <row r="25" spans="1:21" ht="12.75" x14ac:dyDescent="0.2">
      <c r="A25" s="189" t="s">
        <v>580</v>
      </c>
      <c r="B25" s="189" t="s">
        <v>1016</v>
      </c>
      <c r="C25" s="189" t="s">
        <v>1019</v>
      </c>
    </row>
    <row r="26" spans="1:21" ht="12.75" x14ac:dyDescent="0.2">
      <c r="A26" s="55" t="s">
        <v>0</v>
      </c>
      <c r="B26" s="55" t="s">
        <v>1020</v>
      </c>
    </row>
    <row r="27" spans="1:21" ht="12.75"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4.4" x14ac:dyDescent="0.3">
      <c r="S49" s="117" t="s">
        <v>933</v>
      </c>
      <c r="T49" s="117" t="s">
        <v>976</v>
      </c>
    </row>
    <row r="50" spans="19:20" ht="14.4" x14ac:dyDescent="0.3">
      <c r="S50" s="117" t="s">
        <v>102</v>
      </c>
      <c r="T50" s="117" t="s">
        <v>1006</v>
      </c>
    </row>
    <row r="51" spans="19:20" ht="14.4" x14ac:dyDescent="0.3">
      <c r="S51" s="117" t="s">
        <v>197</v>
      </c>
      <c r="T51" s="117" t="s">
        <v>1005</v>
      </c>
    </row>
    <row r="52" spans="19:20" ht="14.4" x14ac:dyDescent="0.3">
      <c r="S52" s="117" t="s">
        <v>937</v>
      </c>
      <c r="T52" s="117" t="s">
        <v>990</v>
      </c>
    </row>
    <row r="53" spans="19:20" ht="14.4" x14ac:dyDescent="0.3">
      <c r="S53" s="117" t="s">
        <v>939</v>
      </c>
      <c r="T53" s="117" t="s">
        <v>993</v>
      </c>
    </row>
    <row r="54" spans="19:20" ht="14.4" x14ac:dyDescent="0.3">
      <c r="S54" s="117" t="s">
        <v>941</v>
      </c>
      <c r="T54" s="117" t="s">
        <v>992</v>
      </c>
    </row>
    <row r="55" spans="19:20" ht="14.4" x14ac:dyDescent="0.3">
      <c r="S55" s="117" t="s">
        <v>943</v>
      </c>
      <c r="T55" s="117" t="s">
        <v>989</v>
      </c>
    </row>
    <row r="56" spans="19:20" ht="14.4" x14ac:dyDescent="0.3">
      <c r="S56" s="117" t="s">
        <v>945</v>
      </c>
      <c r="T56" s="117" t="s">
        <v>991</v>
      </c>
    </row>
    <row r="57" spans="19:20" ht="14.4" x14ac:dyDescent="0.3">
      <c r="S57" s="117" t="s">
        <v>947</v>
      </c>
      <c r="T57" s="117" t="s">
        <v>981</v>
      </c>
    </row>
    <row r="58" spans="19:20" ht="14.4" x14ac:dyDescent="0.3">
      <c r="S58" s="117" t="s">
        <v>949</v>
      </c>
      <c r="T58" s="117" t="s">
        <v>979</v>
      </c>
    </row>
    <row r="59" spans="19:20" ht="14.4" x14ac:dyDescent="0.3">
      <c r="S59" s="117" t="s">
        <v>951</v>
      </c>
      <c r="T59" s="117" t="s">
        <v>980</v>
      </c>
    </row>
    <row r="60" spans="19:20" ht="14.4" x14ac:dyDescent="0.3">
      <c r="S60" s="117" t="s">
        <v>953</v>
      </c>
      <c r="T60" s="117" t="s">
        <v>1001</v>
      </c>
    </row>
    <row r="61" spans="19:20" ht="14.4" x14ac:dyDescent="0.3">
      <c r="S61" s="117" t="s">
        <v>955</v>
      </c>
      <c r="T61" s="117" t="s">
        <v>1000</v>
      </c>
    </row>
    <row r="62" spans="19:20" ht="14.4" x14ac:dyDescent="0.3">
      <c r="S62" s="117" t="s">
        <v>957</v>
      </c>
      <c r="T62" s="117" t="s">
        <v>1003</v>
      </c>
    </row>
    <row r="63" spans="19:20" ht="14.4" x14ac:dyDescent="0.3">
      <c r="S63" s="117" t="s">
        <v>959</v>
      </c>
      <c r="T63" s="117" t="s">
        <v>1002</v>
      </c>
    </row>
    <row r="64" spans="19:20" ht="14.4" x14ac:dyDescent="0.3">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M5" sqref="M5"/>
    </sheetView>
  </sheetViews>
  <sheetFormatPr defaultColWidth="9.109375" defaultRowHeight="13.2" x14ac:dyDescent="0.25"/>
  <cols>
    <col min="1" max="1" width="30.109375" style="55" customWidth="1"/>
    <col min="2" max="2" width="23.44140625" style="55" customWidth="1"/>
    <col min="3" max="3" width="18.88671875" style="55" customWidth="1"/>
    <col min="4" max="4" width="26" style="55" customWidth="1"/>
    <col min="5" max="5" width="17.33203125" style="55" customWidth="1"/>
    <col min="6" max="6" width="15.109375" style="55" customWidth="1"/>
    <col min="7" max="7" width="13.6640625" style="55" customWidth="1"/>
    <col min="8" max="8" width="14.88671875" style="55" customWidth="1"/>
    <col min="9" max="9" width="11.6640625" style="55" customWidth="1"/>
    <col min="10" max="10" width="14.109375" style="55" customWidth="1"/>
    <col min="11" max="11" width="16" style="56" customWidth="1"/>
    <col min="12" max="18" width="14.6640625" style="55" customWidth="1"/>
    <col min="19" max="68" width="19.6640625" style="55" customWidth="1"/>
    <col min="69" max="16384" width="9.10937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ht="12.75" x14ac:dyDescent="0.2">
      <c r="A2" s="196"/>
      <c r="B2" s="1"/>
      <c r="C2" s="1"/>
      <c r="D2" s="3"/>
      <c r="E2" s="116"/>
      <c r="F2" s="2"/>
      <c r="G2" s="1"/>
      <c r="H2" s="3"/>
      <c r="I2" s="7"/>
      <c r="J2" s="170" t="e">
        <f>IF(C2="-","",VLOOKUP(C2,StarCAM_Issuers_Table,2,0))</f>
        <v>#N/A</v>
      </c>
      <c r="K2" s="87" t="e">
        <f>IF(D2="-","",VLOOKUP(D2,Market_Maker_Table,2,0))</f>
        <v>#N/A</v>
      </c>
    </row>
    <row r="3" spans="1:68" ht="12.75"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5">
      <c r="A5" s="241" t="s">
        <v>1192</v>
      </c>
      <c r="B5" s="241"/>
      <c r="C5" s="241"/>
      <c r="D5" s="93"/>
      <c r="E5" s="93"/>
      <c r="F5" s="93"/>
      <c r="G5" s="93"/>
      <c r="H5" s="93"/>
      <c r="I5" s="93"/>
      <c r="J5" s="93"/>
      <c r="K5" s="222"/>
      <c r="L5" s="222"/>
      <c r="M5" s="222"/>
      <c r="N5" s="222"/>
      <c r="O5" s="222"/>
      <c r="P5" s="222"/>
      <c r="Q5" s="222"/>
      <c r="R5" s="222"/>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4.4" x14ac:dyDescent="0.3">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4.4" x14ac:dyDescent="0.3">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4.4" x14ac:dyDescent="0.3">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4.4" x14ac:dyDescent="0.3">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4.4" x14ac:dyDescent="0.3">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4.4" x14ac:dyDescent="0.3">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4.4" x14ac:dyDescent="0.3">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4.4" x14ac:dyDescent="0.3">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4.4" x14ac:dyDescent="0.3">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4.4" x14ac:dyDescent="0.3">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4.4" x14ac:dyDescent="0.3">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4.4" x14ac:dyDescent="0.3">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4.4" x14ac:dyDescent="0.3">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4.4" x14ac:dyDescent="0.3">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4.4" x14ac:dyDescent="0.3">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4.4" x14ac:dyDescent="0.3">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4.4" x14ac:dyDescent="0.3">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4.4" x14ac:dyDescent="0.3">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4.4" x14ac:dyDescent="0.3">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4.4" x14ac:dyDescent="0.3">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4.4" x14ac:dyDescent="0.3">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4.4" x14ac:dyDescent="0.3">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4.4" x14ac:dyDescent="0.3">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4.4" x14ac:dyDescent="0.3">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4.4" x14ac:dyDescent="0.3">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4.4" x14ac:dyDescent="0.3">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4.4" x14ac:dyDescent="0.3">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4.4" x14ac:dyDescent="0.3">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4.4" x14ac:dyDescent="0.3">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4.4" x14ac:dyDescent="0.3">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4.4" x14ac:dyDescent="0.3">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4.4" x14ac:dyDescent="0.3">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4.4" x14ac:dyDescent="0.3">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4.4" x14ac:dyDescent="0.3">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4.4" x14ac:dyDescent="0.3">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4.4" x14ac:dyDescent="0.3">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4.4" x14ac:dyDescent="0.3">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4.4" x14ac:dyDescent="0.3">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4.4" x14ac:dyDescent="0.3">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4.4" x14ac:dyDescent="0.3">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4.4" x14ac:dyDescent="0.3">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4.4" x14ac:dyDescent="0.3">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4.4" x14ac:dyDescent="0.3">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4.4" x14ac:dyDescent="0.3">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4.4" x14ac:dyDescent="0.3">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4.4" x14ac:dyDescent="0.3">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4.4" x14ac:dyDescent="0.3">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4.4" x14ac:dyDescent="0.3">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4.4" x14ac:dyDescent="0.3">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4.4" x14ac:dyDescent="0.3">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4.4" x14ac:dyDescent="0.3">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4.4" x14ac:dyDescent="0.3">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4.4" x14ac:dyDescent="0.3">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4.4" x14ac:dyDescent="0.3">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4.4" x14ac:dyDescent="0.3">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4.4" x14ac:dyDescent="0.3">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4.4" x14ac:dyDescent="0.3">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4.4" x14ac:dyDescent="0.3">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4.4" x14ac:dyDescent="0.3">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4.4" x14ac:dyDescent="0.3">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4.4" x14ac:dyDescent="0.3">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4.4" x14ac:dyDescent="0.3">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4.4" x14ac:dyDescent="0.3">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4.4" x14ac:dyDescent="0.3">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4.4" x14ac:dyDescent="0.3">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4.4" x14ac:dyDescent="0.3">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4.4" x14ac:dyDescent="0.3">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4.4" x14ac:dyDescent="0.3">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4.4" x14ac:dyDescent="0.3">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4.4" x14ac:dyDescent="0.3">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4.4" x14ac:dyDescent="0.3">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4.4" x14ac:dyDescent="0.3">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4.4" x14ac:dyDescent="0.3">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4.4" x14ac:dyDescent="0.3">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4.4" x14ac:dyDescent="0.3">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4.4" x14ac:dyDescent="0.3">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4.4" x14ac:dyDescent="0.3">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4.4" x14ac:dyDescent="0.3">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4.4" x14ac:dyDescent="0.3">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4.4" x14ac:dyDescent="0.3">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4.4" x14ac:dyDescent="0.3">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4.4" x14ac:dyDescent="0.3">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4.4" x14ac:dyDescent="0.3">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4.4" x14ac:dyDescent="0.3">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4.4" x14ac:dyDescent="0.3">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4.4" x14ac:dyDescent="0.3">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4.4" x14ac:dyDescent="0.3">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4.4" x14ac:dyDescent="0.3">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4.4" x14ac:dyDescent="0.3">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4.4" x14ac:dyDescent="0.3">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4.4" x14ac:dyDescent="0.3">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4.4" x14ac:dyDescent="0.3">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4.4" x14ac:dyDescent="0.3">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4.4" x14ac:dyDescent="0.3">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4.4" x14ac:dyDescent="0.3">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4.4" x14ac:dyDescent="0.3">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4.4" x14ac:dyDescent="0.3">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4.4" x14ac:dyDescent="0.3">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4.4" x14ac:dyDescent="0.3">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4.4" x14ac:dyDescent="0.3">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4.4" x14ac:dyDescent="0.3">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4.4" x14ac:dyDescent="0.3">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4.4" x14ac:dyDescent="0.3">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4.4" x14ac:dyDescent="0.3">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4.4" x14ac:dyDescent="0.3">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4.4" x14ac:dyDescent="0.3">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4.4" x14ac:dyDescent="0.3">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4.4" x14ac:dyDescent="0.3">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4.4" x14ac:dyDescent="0.3">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4.4" x14ac:dyDescent="0.3">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4.4" x14ac:dyDescent="0.3">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4.4" x14ac:dyDescent="0.3">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4.4" x14ac:dyDescent="0.3">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4.4" x14ac:dyDescent="0.3">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4.4" x14ac:dyDescent="0.3">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4.4" x14ac:dyDescent="0.3">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4.4" x14ac:dyDescent="0.3">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4.4" x14ac:dyDescent="0.3">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4.4" x14ac:dyDescent="0.3">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4.4" x14ac:dyDescent="0.3">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4.4" x14ac:dyDescent="0.3">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4.4" x14ac:dyDescent="0.3">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4.4" x14ac:dyDescent="0.3">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4.4" x14ac:dyDescent="0.3">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4.4" x14ac:dyDescent="0.3">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4.4" x14ac:dyDescent="0.3">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4.4" x14ac:dyDescent="0.3">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4.4" x14ac:dyDescent="0.3">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4.4" x14ac:dyDescent="0.3">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4.4" x14ac:dyDescent="0.3">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4.4" x14ac:dyDescent="0.3">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4.4" x14ac:dyDescent="0.3">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4.4" x14ac:dyDescent="0.3">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4.4" x14ac:dyDescent="0.3">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4.4" x14ac:dyDescent="0.3">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4.4" x14ac:dyDescent="0.3">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4.4" x14ac:dyDescent="0.3">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4.4" x14ac:dyDescent="0.3">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4.4" x14ac:dyDescent="0.3">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4.4" x14ac:dyDescent="0.3">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4.4" x14ac:dyDescent="0.3">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4.4" x14ac:dyDescent="0.3">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4.4" x14ac:dyDescent="0.3">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4.4" x14ac:dyDescent="0.3">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4.4" x14ac:dyDescent="0.3">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4.4" x14ac:dyDescent="0.3">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4.4" x14ac:dyDescent="0.3">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4.4" x14ac:dyDescent="0.3">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4.4" x14ac:dyDescent="0.3">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4.4" x14ac:dyDescent="0.3">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4.4" x14ac:dyDescent="0.3">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4.4" x14ac:dyDescent="0.3">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4.4" x14ac:dyDescent="0.3">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4.4" x14ac:dyDescent="0.3">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4.4" x14ac:dyDescent="0.3">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4.4" x14ac:dyDescent="0.3">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4.4" x14ac:dyDescent="0.3">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4.4" x14ac:dyDescent="0.3">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4.4" x14ac:dyDescent="0.3">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4.4" x14ac:dyDescent="0.3">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4.4" x14ac:dyDescent="0.3">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4.4" x14ac:dyDescent="0.3">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09375" defaultRowHeight="13.2" x14ac:dyDescent="0.25"/>
  <cols>
    <col min="1" max="1" width="18.109375" style="55" customWidth="1"/>
    <col min="2" max="2" width="21.109375" style="55" customWidth="1"/>
    <col min="3" max="3" width="17.33203125" style="55" customWidth="1"/>
    <col min="4" max="4" width="13.44140625" style="55" bestFit="1"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12.5546875" style="55" customWidth="1"/>
    <col min="12" max="13" width="12.44140625" style="55" customWidth="1"/>
    <col min="14" max="14" width="18" style="55" customWidth="1"/>
    <col min="15" max="15" width="17.44140625" style="79" customWidth="1"/>
    <col min="16" max="16" width="17.88671875" style="99" bestFit="1" customWidth="1"/>
    <col min="17" max="17" width="18" style="55" customWidth="1"/>
    <col min="18" max="19" width="18" style="79" customWidth="1"/>
    <col min="20" max="20" width="15" style="79" customWidth="1"/>
    <col min="21" max="21" width="14.33203125" style="79" customWidth="1"/>
    <col min="22" max="22" width="13.88671875" style="55" customWidth="1"/>
    <col min="23" max="16384" width="9.10937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ht="12.75" x14ac:dyDescent="0.2">
      <c r="A3" s="66"/>
      <c r="B3" s="66"/>
      <c r="C3" s="66"/>
      <c r="D3" s="66"/>
      <c r="E3" s="66"/>
      <c r="F3" s="66"/>
      <c r="G3" s="68"/>
      <c r="H3" s="66"/>
      <c r="I3" s="66"/>
      <c r="J3" s="66"/>
      <c r="K3" s="66"/>
      <c r="L3" s="66"/>
      <c r="M3" s="66"/>
    </row>
    <row r="4" spans="1:28" ht="12.75" x14ac:dyDescent="0.2">
      <c r="A4" s="6" t="s">
        <v>282</v>
      </c>
      <c r="G4" s="56"/>
    </row>
    <row r="5" spans="1:28" ht="12.75"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ht="12.75"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ht="12.75"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ht="12.75"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ht="12.75"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ht="12.75"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ht="12.75"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ht="12.75"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ht="12.75"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ht="12.75"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ht="12.75"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ht="12.75"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ht="12.75"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ht="12.75"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ht="12.75"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ht="12.75"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ht="12.75"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ht="12.75"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ht="12.75"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ht="12.75"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ht="12.75"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ht="12.75"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ht="12.75"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ht="12.75"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ht="12.75"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ht="12.75"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ht="12.75"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ht="12.75"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ht="12.75"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ht="12.75"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ht="12.75"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ht="12.75"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ht="12.75"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ht="12.75"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ht="12.75"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ht="12.75"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ht="12.75"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ht="12.75"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ht="12.75"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ht="12.75"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ht="12.75"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ht="12.75"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ht="12.75"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ht="12.75"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ht="12.75"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5">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5">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5">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5">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5">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5">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5">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5">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5">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5">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5">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5">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5">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5">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5">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5">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5">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5">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5">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5">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5">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5">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5">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5">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5">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5">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5">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5">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5">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5">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5">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5">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5">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5">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5">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5">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5">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5">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5">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5">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5">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5">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5">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5">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5">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5">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5">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5">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5">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5">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5">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5">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5">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5">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5">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LookupValues!$AA$2:$AA$72</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09375" defaultRowHeight="14.4" x14ac:dyDescent="0.3"/>
  <cols>
    <col min="1" max="1" width="28.6640625" style="117" bestFit="1" customWidth="1"/>
    <col min="2" max="2" width="26.88671875" style="117" customWidth="1"/>
    <col min="3" max="3" width="21.5546875" style="117" customWidth="1"/>
    <col min="4" max="4" width="17.44140625" style="117" customWidth="1"/>
    <col min="5" max="5" width="21" style="117" customWidth="1"/>
    <col min="6" max="6" width="20.33203125" style="117" customWidth="1"/>
    <col min="7" max="7" width="16.109375" style="117" bestFit="1" customWidth="1"/>
    <col min="8" max="8" width="17.88671875" style="117" customWidth="1"/>
    <col min="9" max="9" width="23.44140625" style="117" customWidth="1"/>
    <col min="10" max="10" width="25.6640625" style="117" customWidth="1"/>
    <col min="11" max="11" width="13.33203125" style="117" bestFit="1" customWidth="1"/>
    <col min="12" max="12" width="14.33203125" style="117" bestFit="1" customWidth="1"/>
    <col min="13" max="13" width="13.5546875" style="117" customWidth="1"/>
    <col min="14" max="14" width="11.33203125" style="117" customWidth="1"/>
    <col min="15" max="15" width="10.5546875" style="117" customWidth="1"/>
    <col min="16" max="16" width="19.6640625" style="117" customWidth="1"/>
    <col min="17" max="17" width="20" style="117" customWidth="1"/>
    <col min="18" max="18" width="12.109375" style="117" customWidth="1"/>
    <col min="19" max="19" width="13.44140625" style="117" customWidth="1"/>
    <col min="20" max="20" width="17.5546875" style="117" customWidth="1"/>
    <col min="21" max="21" width="17.5546875" style="117" bestFit="1" customWidth="1"/>
    <col min="22" max="22" width="16.44140625" style="117" customWidth="1"/>
    <col min="23" max="23" width="17.33203125" style="117" customWidth="1"/>
    <col min="24" max="24" width="16.33203125" style="117" customWidth="1"/>
    <col min="25" max="16384" width="9.109375" style="117"/>
  </cols>
  <sheetData>
    <row r="1" spans="1:24" ht="36" customHeight="1" x14ac:dyDescent="0.25">
      <c r="A1" s="142" t="s">
        <v>1</v>
      </c>
      <c r="B1" s="142" t="s">
        <v>2</v>
      </c>
      <c r="C1" s="142" t="s">
        <v>8</v>
      </c>
      <c r="D1" s="142" t="s">
        <v>3</v>
      </c>
      <c r="E1" s="142" t="s">
        <v>7</v>
      </c>
      <c r="F1" s="142" t="s">
        <v>6</v>
      </c>
      <c r="G1" s="142" t="s">
        <v>453</v>
      </c>
      <c r="H1" s="142" t="s">
        <v>612</v>
      </c>
      <c r="P1" s="118"/>
    </row>
    <row r="2" spans="1:24" ht="15" x14ac:dyDescent="0.25">
      <c r="A2" s="124"/>
      <c r="B2" s="124"/>
      <c r="C2" s="124"/>
      <c r="D2" s="124"/>
      <c r="E2" s="122"/>
      <c r="F2" s="123"/>
      <c r="G2" s="94" t="e">
        <f>IF(B2="-","",VLOOKUP(B2,StarCAM_ETFIssuers_Table,2,0))</f>
        <v>#N/A</v>
      </c>
      <c r="H2" s="170" t="e">
        <f>IF(C2="-","",VLOOKUP(C2,Market_Maker_Table,2,0))</f>
        <v>#N/A</v>
      </c>
    </row>
    <row r="3" spans="1:24" ht="15" x14ac:dyDescent="0.25">
      <c r="A3" s="133"/>
      <c r="B3" s="133"/>
      <c r="C3" s="133"/>
      <c r="D3" s="139"/>
      <c r="E3" s="134"/>
      <c r="F3" s="133"/>
    </row>
    <row r="4" spans="1:24" ht="15" x14ac:dyDescent="0.25">
      <c r="A4" s="6" t="s">
        <v>282</v>
      </c>
      <c r="B4" s="135"/>
      <c r="C4" s="135"/>
      <c r="D4" s="140"/>
      <c r="E4" s="136"/>
      <c r="F4" s="135"/>
    </row>
    <row r="5" spans="1:24" ht="15" x14ac:dyDescent="0.25">
      <c r="A5" s="137"/>
      <c r="B5" s="137"/>
      <c r="C5" s="137"/>
      <c r="D5" s="141"/>
      <c r="E5" s="138"/>
      <c r="F5" s="137"/>
    </row>
    <row r="6" spans="1:24" ht="15"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ht="15"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ht="15"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ht="15"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ht="15"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ht="15"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ht="15"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ht="15"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ht="15"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ht="15"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ht="15"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ht="15"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ht="15"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ht="15"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ht="15"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ht="15"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ht="15"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ht="15"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ht="15"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ht="15"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ht="15"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ht="15"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ht="15"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ht="15"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ht="15"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ht="15"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ht="15"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ht="15"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5"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ht="15"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ht="15"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ht="15"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ht="15"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ht="15"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ht="15"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ht="15"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ht="15"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ht="15"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ht="15"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3">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3">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3">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3">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3">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3">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3">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3">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3">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3">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3">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3">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3">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3">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3">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3">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3">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3">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3">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3">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3">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3">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3">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3">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3">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3">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3">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3">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3">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3">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3">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3">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3">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3">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3">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3">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3">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3">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3">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3">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3">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3">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3">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3">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3">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3">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3">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3">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3">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3">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3">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3">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3">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3">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3">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3">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3">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3">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3">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3">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3">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3">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3">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2"/>
  <sheetViews>
    <sheetView zoomScale="70" zoomScaleNormal="70" workbookViewId="0">
      <pane xSplit="1" ySplit="1" topLeftCell="S80" activePane="bottomRight" state="frozen"/>
      <selection pane="topRight" activeCell="B1" sqref="B1"/>
      <selection pane="bottomLeft" activeCell="A2" sqref="A2"/>
      <selection pane="bottomRight" activeCell="Y126" sqref="Y126"/>
    </sheetView>
  </sheetViews>
  <sheetFormatPr defaultColWidth="5.88671875" defaultRowHeight="14.4" x14ac:dyDescent="0.3"/>
  <cols>
    <col min="1" max="1" width="15.33203125" style="8" customWidth="1"/>
    <col min="2" max="2" width="29.33203125" style="86" bestFit="1" customWidth="1"/>
    <col min="3" max="4" width="15.33203125" style="86" customWidth="1"/>
    <col min="5" max="5" width="15.33203125" style="8" customWidth="1"/>
    <col min="6" max="6" width="26.5546875" style="8" customWidth="1"/>
    <col min="7" max="7" width="15.33203125" style="8" customWidth="1"/>
    <col min="8" max="8" width="16.33203125" style="8" customWidth="1"/>
    <col min="9" max="9" width="14.44140625" style="8" customWidth="1"/>
    <col min="10" max="10" width="17.33203125" style="8" customWidth="1"/>
    <col min="11" max="11" width="7.33203125" style="8" customWidth="1"/>
    <col min="12" max="12" width="18.109375" style="117" customWidth="1"/>
    <col min="13" max="13" width="20.5546875" style="8" customWidth="1"/>
    <col min="14" max="14" width="33.5546875" style="8" customWidth="1"/>
    <col min="15" max="15" width="20" style="8" customWidth="1"/>
    <col min="16" max="16" width="32.6640625" style="117" bestFit="1" customWidth="1"/>
    <col min="17" max="17" width="31.109375" style="8" customWidth="1"/>
    <col min="18" max="18" width="28.109375" style="8" customWidth="1"/>
    <col min="19" max="19" width="34.109375" style="8" customWidth="1"/>
    <col min="20" max="20" width="14.44140625" style="8" bestFit="1" customWidth="1"/>
    <col min="21" max="21" width="32.33203125" style="8" customWidth="1"/>
    <col min="22" max="22" width="22.88671875" style="8" bestFit="1" customWidth="1"/>
    <col min="23" max="23" width="43" style="227" bestFit="1" customWidth="1"/>
    <col min="24" max="24" width="20.44140625" style="8" bestFit="1" customWidth="1"/>
    <col min="25" max="25" width="32.88671875" style="8" bestFit="1" customWidth="1"/>
    <col min="26" max="26" width="23.5546875" style="8" bestFit="1" customWidth="1"/>
    <col min="27" max="27" width="31.6640625" style="8" bestFit="1" customWidth="1"/>
    <col min="28" max="28" width="20.44140625" style="8" customWidth="1"/>
    <col min="29" max="29" width="46.6640625" style="227" bestFit="1" customWidth="1"/>
    <col min="30" max="30" width="25.6640625" style="8" bestFit="1" customWidth="1"/>
    <col min="31" max="31" width="13.109375" style="8" bestFit="1" customWidth="1"/>
    <col min="32" max="32" width="24.88671875" style="8" customWidth="1"/>
    <col min="33" max="33" width="22.109375" style="8" bestFit="1" customWidth="1"/>
    <col min="34" max="34" width="15.88671875" style="8" bestFit="1" customWidth="1"/>
    <col min="35" max="35" width="16.88671875" style="8" bestFit="1" customWidth="1"/>
    <col min="36" max="36" width="23.44140625" style="8" customWidth="1"/>
    <col min="37" max="16384" width="5.88671875" style="8"/>
  </cols>
  <sheetData>
    <row r="1" spans="1:36" s="10" customFormat="1" ht="15"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3">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ht="15"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ht="15"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ht="15"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ht="15"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3">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ht="15"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3">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3">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3">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3">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ht="15"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3">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ht="15"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ht="15"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ht="15"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ht="15"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ht="15"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3">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3">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3">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3">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ht="15"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ht="15"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3">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3">
      <c r="S27" s="146" t="s">
        <v>821</v>
      </c>
      <c r="T27" s="147" t="s">
        <v>822</v>
      </c>
      <c r="U27" s="236" t="s">
        <v>1340</v>
      </c>
      <c r="V27" s="236" t="s">
        <v>1341</v>
      </c>
      <c r="W27" s="236" t="s">
        <v>1304</v>
      </c>
      <c r="Y27" s="228" t="s">
        <v>509</v>
      </c>
      <c r="Z27" s="229" t="s">
        <v>587</v>
      </c>
      <c r="AA27" s="237" t="s">
        <v>1340</v>
      </c>
      <c r="AB27" s="237" t="s">
        <v>1341</v>
      </c>
      <c r="AC27" s="237" t="s">
        <v>1304</v>
      </c>
    </row>
    <row r="28" spans="2:32" x14ac:dyDescent="0.3">
      <c r="S28" s="146" t="s">
        <v>216</v>
      </c>
      <c r="T28" s="147" t="s">
        <v>26</v>
      </c>
      <c r="U28" s="236" t="s">
        <v>1342</v>
      </c>
      <c r="V28" s="236" t="s">
        <v>1343</v>
      </c>
      <c r="W28" s="236" t="s">
        <v>1304</v>
      </c>
      <c r="Y28" s="228" t="s">
        <v>1207</v>
      </c>
      <c r="Z28" s="229" t="s">
        <v>1208</v>
      </c>
      <c r="AA28" s="237" t="s">
        <v>1342</v>
      </c>
      <c r="AB28" s="237" t="s">
        <v>1343</v>
      </c>
      <c r="AC28" s="237" t="s">
        <v>1304</v>
      </c>
    </row>
    <row r="29" spans="2:32" ht="15"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ht="15"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ht="15" x14ac:dyDescent="0.25">
      <c r="S31" s="171" t="s">
        <v>461</v>
      </c>
      <c r="T31" s="172" t="s">
        <v>22</v>
      </c>
      <c r="U31" s="236" t="s">
        <v>1347</v>
      </c>
      <c r="V31" s="236" t="s">
        <v>21</v>
      </c>
      <c r="W31" s="236" t="s">
        <v>1304</v>
      </c>
      <c r="Y31" s="228" t="s">
        <v>510</v>
      </c>
      <c r="Z31" s="229" t="s">
        <v>511</v>
      </c>
      <c r="AA31" s="237" t="s">
        <v>1347</v>
      </c>
      <c r="AB31" s="237" t="s">
        <v>21</v>
      </c>
      <c r="AC31" s="237" t="s">
        <v>1304</v>
      </c>
    </row>
    <row r="32" spans="2:32" x14ac:dyDescent="0.3">
      <c r="S32" s="171" t="s">
        <v>1194</v>
      </c>
      <c r="T32" s="172" t="s">
        <v>1193</v>
      </c>
      <c r="U32" s="236" t="s">
        <v>1348</v>
      </c>
      <c r="V32" s="236" t="s">
        <v>1349</v>
      </c>
      <c r="W32" s="236" t="s">
        <v>1304</v>
      </c>
      <c r="Y32" s="228" t="s">
        <v>512</v>
      </c>
      <c r="Z32" s="229" t="s">
        <v>513</v>
      </c>
      <c r="AA32" s="237" t="s">
        <v>1348</v>
      </c>
      <c r="AB32" s="237" t="s">
        <v>1349</v>
      </c>
      <c r="AC32" s="237" t="s">
        <v>1304</v>
      </c>
    </row>
    <row r="33" spans="19:29" ht="15" x14ac:dyDescent="0.25">
      <c r="S33" s="173" t="s">
        <v>472</v>
      </c>
      <c r="T33" s="147" t="s">
        <v>319</v>
      </c>
      <c r="U33" s="236" t="s">
        <v>1350</v>
      </c>
      <c r="V33" s="236" t="s">
        <v>1351</v>
      </c>
      <c r="W33" s="236" t="s">
        <v>1304</v>
      </c>
      <c r="Y33" s="228" t="s">
        <v>100</v>
      </c>
      <c r="Z33" s="229" t="s">
        <v>1251</v>
      </c>
      <c r="AA33" s="237" t="s">
        <v>1350</v>
      </c>
      <c r="AB33" s="237" t="s">
        <v>1351</v>
      </c>
      <c r="AC33" s="237" t="s">
        <v>1304</v>
      </c>
    </row>
    <row r="34" spans="19:29" ht="15" x14ac:dyDescent="0.25">
      <c r="S34" s="173" t="s">
        <v>471</v>
      </c>
      <c r="T34" s="174" t="s">
        <v>276</v>
      </c>
      <c r="U34" s="236" t="s">
        <v>1347</v>
      </c>
      <c r="V34" s="236" t="s">
        <v>1352</v>
      </c>
      <c r="W34" s="236" t="s">
        <v>1304</v>
      </c>
      <c r="Y34" s="228" t="s">
        <v>514</v>
      </c>
      <c r="Z34" s="229" t="s">
        <v>588</v>
      </c>
      <c r="AA34" s="237" t="s">
        <v>1347</v>
      </c>
      <c r="AB34" s="237" t="s">
        <v>1352</v>
      </c>
      <c r="AC34" s="237" t="s">
        <v>1304</v>
      </c>
    </row>
    <row r="35" spans="19:29" ht="15" x14ac:dyDescent="0.25">
      <c r="S35" s="173" t="s">
        <v>1187</v>
      </c>
      <c r="T35" s="174" t="s">
        <v>1188</v>
      </c>
      <c r="U35" s="236" t="s">
        <v>1353</v>
      </c>
      <c r="V35" s="236" t="s">
        <v>1354</v>
      </c>
      <c r="W35" s="236" t="s">
        <v>1304</v>
      </c>
      <c r="Y35" s="228" t="s">
        <v>515</v>
      </c>
      <c r="Z35" s="229" t="s">
        <v>516</v>
      </c>
      <c r="AA35" s="237" t="s">
        <v>1353</v>
      </c>
      <c r="AB35" s="237" t="s">
        <v>1354</v>
      </c>
      <c r="AC35" s="237" t="s">
        <v>1304</v>
      </c>
    </row>
    <row r="36" spans="19:29" x14ac:dyDescent="0.3">
      <c r="S36" s="146" t="s">
        <v>460</v>
      </c>
      <c r="T36" s="147" t="s">
        <v>312</v>
      </c>
      <c r="U36" s="236" t="s">
        <v>1355</v>
      </c>
      <c r="V36" s="236" t="s">
        <v>317</v>
      </c>
      <c r="W36" s="236" t="s">
        <v>1304</v>
      </c>
      <c r="Y36" s="228" t="s">
        <v>1209</v>
      </c>
      <c r="Z36" s="229" t="s">
        <v>1210</v>
      </c>
      <c r="AA36" s="237" t="s">
        <v>1355</v>
      </c>
      <c r="AB36" s="237" t="s">
        <v>317</v>
      </c>
      <c r="AC36" s="237" t="s">
        <v>1304</v>
      </c>
    </row>
    <row r="37" spans="19:29" x14ac:dyDescent="0.3">
      <c r="S37" s="146" t="s">
        <v>459</v>
      </c>
      <c r="T37" s="147" t="s">
        <v>27</v>
      </c>
      <c r="U37" s="236" t="s">
        <v>1356</v>
      </c>
      <c r="V37" s="236" t="s">
        <v>1357</v>
      </c>
      <c r="W37" s="236" t="s">
        <v>1304</v>
      </c>
      <c r="Y37" s="228" t="s">
        <v>823</v>
      </c>
      <c r="Z37" s="229" t="s">
        <v>824</v>
      </c>
      <c r="AA37" s="237" t="s">
        <v>1356</v>
      </c>
      <c r="AB37" s="237" t="s">
        <v>1357</v>
      </c>
      <c r="AC37" s="237" t="s">
        <v>1304</v>
      </c>
    </row>
    <row r="38" spans="19:29" x14ac:dyDescent="0.3">
      <c r="S38" s="146" t="s">
        <v>473</v>
      </c>
      <c r="T38" s="147" t="s">
        <v>308</v>
      </c>
      <c r="U38" s="236" t="s">
        <v>1358</v>
      </c>
      <c r="V38" s="236" t="s">
        <v>1359</v>
      </c>
      <c r="W38" s="236" t="s">
        <v>1304</v>
      </c>
      <c r="Y38" s="228" t="s">
        <v>1211</v>
      </c>
      <c r="Z38" s="229" t="s">
        <v>1212</v>
      </c>
      <c r="AA38" s="237" t="s">
        <v>1358</v>
      </c>
      <c r="AB38" s="237" t="s">
        <v>1359</v>
      </c>
      <c r="AC38" s="237" t="s">
        <v>1304</v>
      </c>
    </row>
    <row r="39" spans="19:29" ht="15" x14ac:dyDescent="0.25">
      <c r="S39" s="150" t="s">
        <v>372</v>
      </c>
      <c r="T39" s="151"/>
      <c r="U39" s="236" t="s">
        <v>1360</v>
      </c>
      <c r="V39" s="236" t="s">
        <v>1361</v>
      </c>
      <c r="W39" s="236" t="s">
        <v>1304</v>
      </c>
      <c r="Y39" s="228" t="s">
        <v>1253</v>
      </c>
      <c r="Z39" s="229" t="s">
        <v>1276</v>
      </c>
      <c r="AA39" s="237" t="s">
        <v>1360</v>
      </c>
      <c r="AB39" s="237" t="s">
        <v>1361</v>
      </c>
      <c r="AC39" s="237" t="s">
        <v>1304</v>
      </c>
    </row>
    <row r="40" spans="19:29" ht="15" x14ac:dyDescent="0.25">
      <c r="S40" s="86"/>
      <c r="T40" s="86"/>
      <c r="U40" s="236" t="s">
        <v>1362</v>
      </c>
      <c r="V40" s="236" t="s">
        <v>1363</v>
      </c>
      <c r="W40" s="236" t="s">
        <v>1304</v>
      </c>
      <c r="Y40" s="228" t="s">
        <v>1213</v>
      </c>
      <c r="Z40" s="229" t="s">
        <v>1214</v>
      </c>
      <c r="AA40" s="237" t="s">
        <v>1362</v>
      </c>
      <c r="AB40" s="237" t="s">
        <v>1363</v>
      </c>
      <c r="AC40" s="237" t="s">
        <v>1304</v>
      </c>
    </row>
    <row r="41" spans="19:29" x14ac:dyDescent="0.3">
      <c r="S41" s="86"/>
      <c r="T41" s="86"/>
      <c r="U41" s="236" t="s">
        <v>1364</v>
      </c>
      <c r="V41" s="236" t="s">
        <v>318</v>
      </c>
      <c r="W41" s="236" t="s">
        <v>1304</v>
      </c>
      <c r="Y41" s="228" t="s">
        <v>517</v>
      </c>
      <c r="Z41" s="229" t="s">
        <v>518</v>
      </c>
      <c r="AA41" s="237" t="s">
        <v>1364</v>
      </c>
      <c r="AB41" s="237" t="s">
        <v>318</v>
      </c>
      <c r="AC41" s="237" t="s">
        <v>1304</v>
      </c>
    </row>
    <row r="42" spans="19:29" ht="15" x14ac:dyDescent="0.25">
      <c r="S42" s="86"/>
      <c r="T42" s="86"/>
      <c r="U42" s="236" t="s">
        <v>1365</v>
      </c>
      <c r="V42" s="236" t="s">
        <v>1366</v>
      </c>
      <c r="W42" s="236" t="s">
        <v>1304</v>
      </c>
      <c r="Y42" s="228" t="s">
        <v>111</v>
      </c>
      <c r="Z42" s="229" t="s">
        <v>1215</v>
      </c>
      <c r="AA42" s="237" t="s">
        <v>1365</v>
      </c>
      <c r="AB42" s="237" t="s">
        <v>1366</v>
      </c>
      <c r="AC42" s="237" t="s">
        <v>1304</v>
      </c>
    </row>
    <row r="43" spans="19:29" x14ac:dyDescent="0.3">
      <c r="S43" s="86"/>
      <c r="T43" s="86"/>
      <c r="U43" s="236" t="s">
        <v>1367</v>
      </c>
      <c r="V43" s="236" t="s">
        <v>1368</v>
      </c>
      <c r="W43" s="236" t="s">
        <v>1304</v>
      </c>
      <c r="Y43" s="228" t="s">
        <v>609</v>
      </c>
      <c r="Z43" s="229" t="s">
        <v>610</v>
      </c>
      <c r="AA43" s="237" t="s">
        <v>1367</v>
      </c>
      <c r="AB43" s="237" t="s">
        <v>1368</v>
      </c>
      <c r="AC43" s="237" t="s">
        <v>1304</v>
      </c>
    </row>
    <row r="44" spans="19:29" ht="15" x14ac:dyDescent="0.25">
      <c r="S44" s="86"/>
      <c r="T44" s="86"/>
      <c r="U44" s="236" t="s">
        <v>1369</v>
      </c>
      <c r="V44" s="236" t="s">
        <v>1370</v>
      </c>
      <c r="W44" s="236" t="s">
        <v>1304</v>
      </c>
      <c r="Y44" s="228" t="s">
        <v>1216</v>
      </c>
      <c r="Z44" s="229" t="s">
        <v>1217</v>
      </c>
      <c r="AA44" s="237" t="s">
        <v>1369</v>
      </c>
      <c r="AB44" s="237" t="s">
        <v>1370</v>
      </c>
      <c r="AC44" s="237" t="s">
        <v>1304</v>
      </c>
    </row>
    <row r="45" spans="19:29" x14ac:dyDescent="0.3">
      <c r="U45" s="236" t="s">
        <v>1371</v>
      </c>
      <c r="V45" s="236" t="s">
        <v>1372</v>
      </c>
      <c r="W45" s="236" t="s">
        <v>1304</v>
      </c>
      <c r="Y45" s="228" t="s">
        <v>1409</v>
      </c>
      <c r="Z45" s="229" t="s">
        <v>1410</v>
      </c>
      <c r="AA45" s="237" t="s">
        <v>1371</v>
      </c>
      <c r="AB45" s="237" t="s">
        <v>1372</v>
      </c>
      <c r="AC45" s="237" t="s">
        <v>1304</v>
      </c>
    </row>
    <row r="46" spans="19:29" ht="15" x14ac:dyDescent="0.25">
      <c r="U46" s="236" t="s">
        <v>1373</v>
      </c>
      <c r="V46" s="236" t="s">
        <v>766</v>
      </c>
      <c r="W46" s="236" t="s">
        <v>1304</v>
      </c>
      <c r="Y46" s="228" t="s">
        <v>844</v>
      </c>
      <c r="Z46" s="229" t="s">
        <v>845</v>
      </c>
      <c r="AA46" s="237" t="s">
        <v>1373</v>
      </c>
      <c r="AB46" s="237" t="s">
        <v>766</v>
      </c>
      <c r="AC46" s="237" t="s">
        <v>1304</v>
      </c>
    </row>
    <row r="47" spans="19:29" ht="15" x14ac:dyDescent="0.25">
      <c r="U47" s="236" t="s">
        <v>464</v>
      </c>
      <c r="V47" s="236" t="s">
        <v>199</v>
      </c>
      <c r="W47" s="236" t="s">
        <v>1304</v>
      </c>
      <c r="Y47" s="228" t="s">
        <v>1218</v>
      </c>
      <c r="Z47" s="229" t="s">
        <v>1219</v>
      </c>
      <c r="AA47" s="237" t="s">
        <v>464</v>
      </c>
      <c r="AB47" s="237" t="s">
        <v>199</v>
      </c>
      <c r="AC47" s="237" t="s">
        <v>1304</v>
      </c>
    </row>
    <row r="48" spans="19:29" x14ac:dyDescent="0.3">
      <c r="U48" s="236" t="s">
        <v>1374</v>
      </c>
      <c r="V48" s="236" t="s">
        <v>1375</v>
      </c>
      <c r="W48" s="236" t="s">
        <v>1304</v>
      </c>
      <c r="Y48" s="228" t="s">
        <v>1220</v>
      </c>
      <c r="Z48" s="229" t="s">
        <v>1221</v>
      </c>
      <c r="AA48" s="237" t="s">
        <v>1374</v>
      </c>
      <c r="AB48" s="237" t="s">
        <v>1375</v>
      </c>
      <c r="AC48" s="237" t="s">
        <v>1304</v>
      </c>
    </row>
    <row r="49" spans="21:29" x14ac:dyDescent="0.3">
      <c r="U49" s="236" t="s">
        <v>1376</v>
      </c>
      <c r="V49" s="236" t="s">
        <v>25</v>
      </c>
      <c r="W49" s="236" t="s">
        <v>1304</v>
      </c>
      <c r="Y49" s="228" t="s">
        <v>1295</v>
      </c>
      <c r="Z49" s="229" t="s">
        <v>1296</v>
      </c>
      <c r="AA49" s="237" t="s">
        <v>1376</v>
      </c>
      <c r="AB49" s="237" t="s">
        <v>25</v>
      </c>
      <c r="AC49" s="237" t="s">
        <v>1304</v>
      </c>
    </row>
    <row r="50" spans="21:29" ht="15" x14ac:dyDescent="0.25">
      <c r="U50" s="236" t="s">
        <v>461</v>
      </c>
      <c r="V50" s="236" t="s">
        <v>22</v>
      </c>
      <c r="W50" s="236" t="s">
        <v>1304</v>
      </c>
      <c r="Y50" s="228" t="s">
        <v>519</v>
      </c>
      <c r="Z50" s="229" t="s">
        <v>520</v>
      </c>
      <c r="AA50" s="237" t="s">
        <v>461</v>
      </c>
      <c r="AB50" s="237" t="s">
        <v>22</v>
      </c>
      <c r="AC50" s="237" t="s">
        <v>1304</v>
      </c>
    </row>
    <row r="51" spans="21:29" ht="15" x14ac:dyDescent="0.25">
      <c r="U51" s="236" t="s">
        <v>1377</v>
      </c>
      <c r="V51" s="236" t="s">
        <v>1378</v>
      </c>
      <c r="W51" s="236" t="s">
        <v>1304</v>
      </c>
      <c r="Y51" s="228" t="s">
        <v>475</v>
      </c>
      <c r="Z51" s="229" t="s">
        <v>307</v>
      </c>
      <c r="AA51" s="237" t="s">
        <v>1377</v>
      </c>
      <c r="AB51" s="237" t="s">
        <v>1378</v>
      </c>
      <c r="AC51" s="237" t="s">
        <v>1304</v>
      </c>
    </row>
    <row r="52" spans="21:29" x14ac:dyDescent="0.3">
      <c r="U52" s="236" t="s">
        <v>461</v>
      </c>
      <c r="V52" s="236" t="s">
        <v>1379</v>
      </c>
      <c r="W52" s="236" t="s">
        <v>1304</v>
      </c>
      <c r="Y52" s="228" t="s">
        <v>1222</v>
      </c>
      <c r="Z52" s="229" t="s">
        <v>1223</v>
      </c>
      <c r="AA52" s="237" t="s">
        <v>461</v>
      </c>
      <c r="AB52" s="237" t="s">
        <v>1379</v>
      </c>
      <c r="AC52" s="237" t="s">
        <v>1304</v>
      </c>
    </row>
    <row r="53" spans="21:29" ht="15" x14ac:dyDescent="0.25">
      <c r="U53" s="236" t="s">
        <v>1380</v>
      </c>
      <c r="V53" s="236" t="s">
        <v>1186</v>
      </c>
      <c r="W53" s="236" t="s">
        <v>1304</v>
      </c>
      <c r="Y53" s="228" t="s">
        <v>1113</v>
      </c>
      <c r="Z53" s="229" t="s">
        <v>1112</v>
      </c>
      <c r="AA53" s="237" t="s">
        <v>1380</v>
      </c>
      <c r="AB53" s="237" t="s">
        <v>1186</v>
      </c>
      <c r="AC53" s="237" t="s">
        <v>1304</v>
      </c>
    </row>
    <row r="54" spans="21:29" ht="15" x14ac:dyDescent="0.25">
      <c r="U54" s="236" t="s">
        <v>1381</v>
      </c>
      <c r="V54" s="236" t="s">
        <v>1382</v>
      </c>
      <c r="W54" s="236" t="s">
        <v>1304</v>
      </c>
      <c r="Y54" s="228" t="s">
        <v>521</v>
      </c>
      <c r="Z54" s="229" t="s">
        <v>522</v>
      </c>
      <c r="AA54" s="237" t="s">
        <v>1381</v>
      </c>
      <c r="AB54" s="237" t="s">
        <v>1382</v>
      </c>
      <c r="AC54" s="237" t="s">
        <v>1304</v>
      </c>
    </row>
    <row r="55" spans="21:29" ht="15" x14ac:dyDescent="0.25">
      <c r="U55" s="236" t="s">
        <v>216</v>
      </c>
      <c r="V55" s="236" t="s">
        <v>44</v>
      </c>
      <c r="W55" s="236" t="s">
        <v>1304</v>
      </c>
      <c r="Y55" s="228" t="s">
        <v>523</v>
      </c>
      <c r="Z55" s="229" t="s">
        <v>123</v>
      </c>
      <c r="AA55" s="237" t="s">
        <v>216</v>
      </c>
      <c r="AB55" s="237" t="s">
        <v>44</v>
      </c>
      <c r="AC55" s="237" t="s">
        <v>1304</v>
      </c>
    </row>
    <row r="56" spans="21:29" x14ac:dyDescent="0.3">
      <c r="U56" s="236" t="s">
        <v>1383</v>
      </c>
      <c r="V56" s="236" t="s">
        <v>1384</v>
      </c>
      <c r="W56" s="236" t="s">
        <v>1304</v>
      </c>
      <c r="Y56" s="228" t="s">
        <v>524</v>
      </c>
      <c r="Z56" s="229" t="s">
        <v>525</v>
      </c>
      <c r="AA56" s="237" t="s">
        <v>1383</v>
      </c>
      <c r="AB56" s="237" t="s">
        <v>1384</v>
      </c>
      <c r="AC56" s="237" t="s">
        <v>1304</v>
      </c>
    </row>
    <row r="57" spans="21:29" x14ac:dyDescent="0.3">
      <c r="U57" s="236" t="s">
        <v>1385</v>
      </c>
      <c r="V57" s="236" t="s">
        <v>1386</v>
      </c>
      <c r="W57" s="236" t="s">
        <v>1304</v>
      </c>
      <c r="Y57" s="228" t="s">
        <v>526</v>
      </c>
      <c r="Z57" s="229" t="s">
        <v>527</v>
      </c>
      <c r="AA57" s="237" t="s">
        <v>1385</v>
      </c>
      <c r="AB57" s="237" t="s">
        <v>1386</v>
      </c>
      <c r="AC57" s="237" t="s">
        <v>1304</v>
      </c>
    </row>
    <row r="58" spans="21:29" ht="15" x14ac:dyDescent="0.25">
      <c r="U58" s="236" t="s">
        <v>1387</v>
      </c>
      <c r="V58" s="236" t="s">
        <v>1388</v>
      </c>
      <c r="W58" s="236" t="s">
        <v>1304</v>
      </c>
      <c r="Y58" s="228" t="s">
        <v>1224</v>
      </c>
      <c r="Z58" s="229" t="s">
        <v>1225</v>
      </c>
      <c r="AA58" s="237" t="s">
        <v>1387</v>
      </c>
      <c r="AB58" s="237" t="s">
        <v>1388</v>
      </c>
      <c r="AC58" s="237" t="s">
        <v>1304</v>
      </c>
    </row>
    <row r="59" spans="21:29" ht="15" x14ac:dyDescent="0.25">
      <c r="U59" s="236" t="s">
        <v>1389</v>
      </c>
      <c r="V59" s="236" t="s">
        <v>1390</v>
      </c>
      <c r="W59" s="236" t="s">
        <v>1304</v>
      </c>
      <c r="Y59" s="228" t="s">
        <v>1177</v>
      </c>
      <c r="Z59" s="229" t="s">
        <v>1176</v>
      </c>
      <c r="AA59" s="237" t="s">
        <v>1389</v>
      </c>
      <c r="AB59" s="237" t="s">
        <v>1390</v>
      </c>
      <c r="AC59" s="237" t="s">
        <v>1304</v>
      </c>
    </row>
    <row r="60" spans="21:29" ht="15" x14ac:dyDescent="0.25">
      <c r="U60" s="236" t="s">
        <v>1391</v>
      </c>
      <c r="V60" s="236" t="s">
        <v>1392</v>
      </c>
      <c r="W60" s="236" t="s">
        <v>1304</v>
      </c>
      <c r="Y60" s="228" t="s">
        <v>764</v>
      </c>
      <c r="Z60" s="229" t="s">
        <v>494</v>
      </c>
      <c r="AA60" s="237" t="s">
        <v>1391</v>
      </c>
      <c r="AB60" s="237" t="s">
        <v>1392</v>
      </c>
      <c r="AC60" s="237" t="s">
        <v>1304</v>
      </c>
    </row>
    <row r="61" spans="21:29" x14ac:dyDescent="0.3">
      <c r="U61" s="236" t="s">
        <v>1393</v>
      </c>
      <c r="V61" s="236" t="s">
        <v>1394</v>
      </c>
      <c r="W61" s="236" t="s">
        <v>1304</v>
      </c>
      <c r="Y61" s="228" t="s">
        <v>763</v>
      </c>
      <c r="Z61" s="229" t="s">
        <v>493</v>
      </c>
      <c r="AA61" s="237" t="s">
        <v>1393</v>
      </c>
      <c r="AB61" s="237" t="s">
        <v>1394</v>
      </c>
      <c r="AC61" s="237" t="s">
        <v>1304</v>
      </c>
    </row>
    <row r="62" spans="21:29" x14ac:dyDescent="0.3">
      <c r="U62" s="236" t="s">
        <v>1395</v>
      </c>
      <c r="V62" s="236" t="s">
        <v>1396</v>
      </c>
      <c r="W62" s="236" t="s">
        <v>1304</v>
      </c>
      <c r="Y62" s="228" t="s">
        <v>1118</v>
      </c>
      <c r="Z62" s="229" t="s">
        <v>1119</v>
      </c>
      <c r="AA62" s="237" t="s">
        <v>1395</v>
      </c>
      <c r="AB62" s="237" t="s">
        <v>1396</v>
      </c>
      <c r="AC62" s="237" t="s">
        <v>1304</v>
      </c>
    </row>
    <row r="63" spans="21:29" ht="15" x14ac:dyDescent="0.25">
      <c r="U63" s="236" t="s">
        <v>1267</v>
      </c>
      <c r="V63" s="236" t="s">
        <v>1258</v>
      </c>
      <c r="W63" s="236" t="s">
        <v>1397</v>
      </c>
      <c r="Y63" s="228" t="s">
        <v>1226</v>
      </c>
      <c r="Z63" s="229" t="s">
        <v>1227</v>
      </c>
      <c r="AA63" s="237" t="s">
        <v>1267</v>
      </c>
      <c r="AB63" s="237" t="s">
        <v>1258</v>
      </c>
      <c r="AC63" s="237" t="s">
        <v>1397</v>
      </c>
    </row>
    <row r="64" spans="21:29" ht="15" x14ac:dyDescent="0.25">
      <c r="U64" s="236" t="s">
        <v>1268</v>
      </c>
      <c r="V64" s="236" t="s">
        <v>1259</v>
      </c>
      <c r="W64" s="236" t="s">
        <v>1397</v>
      </c>
      <c r="Y64" s="228" t="s">
        <v>1228</v>
      </c>
      <c r="Z64" s="229" t="s">
        <v>1229</v>
      </c>
      <c r="AA64" s="237" t="s">
        <v>1268</v>
      </c>
      <c r="AB64" s="237" t="s">
        <v>1259</v>
      </c>
      <c r="AC64" s="237" t="s">
        <v>1397</v>
      </c>
    </row>
    <row r="65" spans="2:32" ht="15" x14ac:dyDescent="0.25">
      <c r="U65" s="236" t="s">
        <v>1269</v>
      </c>
      <c r="V65" s="236" t="s">
        <v>1260</v>
      </c>
      <c r="W65" s="236" t="s">
        <v>1397</v>
      </c>
      <c r="Y65" s="228" t="s">
        <v>144</v>
      </c>
      <c r="Z65" s="229" t="s">
        <v>145</v>
      </c>
      <c r="AA65" s="237" t="s">
        <v>1269</v>
      </c>
      <c r="AB65" s="237" t="s">
        <v>1260</v>
      </c>
      <c r="AC65" s="237" t="s">
        <v>1397</v>
      </c>
    </row>
    <row r="66" spans="2:32" ht="15" x14ac:dyDescent="0.25">
      <c r="U66" s="236" t="s">
        <v>1270</v>
      </c>
      <c r="V66" s="236" t="s">
        <v>1261</v>
      </c>
      <c r="W66" s="236" t="s">
        <v>1397</v>
      </c>
      <c r="Y66" s="228" t="s">
        <v>841</v>
      </c>
      <c r="Z66" s="229" t="s">
        <v>152</v>
      </c>
      <c r="AA66" s="237" t="s">
        <v>1270</v>
      </c>
      <c r="AB66" s="237" t="s">
        <v>1261</v>
      </c>
      <c r="AC66" s="237" t="s">
        <v>1397</v>
      </c>
    </row>
    <row r="67" spans="2:32" ht="15" x14ac:dyDescent="0.25">
      <c r="U67" s="236" t="s">
        <v>1271</v>
      </c>
      <c r="V67" s="236" t="s">
        <v>1262</v>
      </c>
      <c r="W67" s="236" t="s">
        <v>1397</v>
      </c>
      <c r="Y67" s="228" t="s">
        <v>1280</v>
      </c>
      <c r="Z67" s="229" t="s">
        <v>1281</v>
      </c>
      <c r="AA67" s="237" t="s">
        <v>1271</v>
      </c>
      <c r="AB67" s="237" t="s">
        <v>1262</v>
      </c>
      <c r="AC67" s="237" t="s">
        <v>1397</v>
      </c>
    </row>
    <row r="68" spans="2:32" ht="15" x14ac:dyDescent="0.25">
      <c r="U68" s="236" t="s">
        <v>1272</v>
      </c>
      <c r="V68" s="236" t="s">
        <v>1263</v>
      </c>
      <c r="W68" s="236" t="s">
        <v>1397</v>
      </c>
      <c r="Y68" s="228" t="s">
        <v>154</v>
      </c>
      <c r="Z68" s="229" t="s">
        <v>155</v>
      </c>
      <c r="AA68" s="237" t="s">
        <v>1272</v>
      </c>
      <c r="AB68" s="237" t="s">
        <v>1263</v>
      </c>
      <c r="AC68" s="237" t="s">
        <v>1397</v>
      </c>
    </row>
    <row r="69" spans="2:32" ht="15" x14ac:dyDescent="0.25">
      <c r="U69" s="236" t="s">
        <v>1273</v>
      </c>
      <c r="V69" s="236" t="s">
        <v>1264</v>
      </c>
      <c r="W69" s="236" t="s">
        <v>1397</v>
      </c>
      <c r="Y69" s="228" t="s">
        <v>606</v>
      </c>
      <c r="Z69" s="229" t="s">
        <v>605</v>
      </c>
      <c r="AA69" s="237" t="s">
        <v>1273</v>
      </c>
      <c r="AB69" s="237" t="s">
        <v>1264</v>
      </c>
      <c r="AC69" s="237" t="s">
        <v>1397</v>
      </c>
    </row>
    <row r="70" spans="2:32" x14ac:dyDescent="0.3">
      <c r="U70" s="236" t="s">
        <v>489</v>
      </c>
      <c r="V70" s="236" t="s">
        <v>41</v>
      </c>
      <c r="W70" s="236" t="s">
        <v>1397</v>
      </c>
      <c r="Y70" s="228" t="s">
        <v>1230</v>
      </c>
      <c r="Z70" s="229" t="s">
        <v>1231</v>
      </c>
      <c r="AA70" s="237" t="s">
        <v>489</v>
      </c>
      <c r="AB70" s="237" t="s">
        <v>41</v>
      </c>
      <c r="AC70" s="237" t="s">
        <v>1397</v>
      </c>
    </row>
    <row r="71" spans="2:32" ht="15" x14ac:dyDescent="0.25">
      <c r="U71" s="236" t="s">
        <v>1274</v>
      </c>
      <c r="V71" s="236" t="s">
        <v>1265</v>
      </c>
      <c r="W71" s="236" t="s">
        <v>1397</v>
      </c>
      <c r="X71" s="117"/>
      <c r="Y71" s="228" t="s">
        <v>1407</v>
      </c>
      <c r="Z71" s="229" t="s">
        <v>1408</v>
      </c>
      <c r="AA71" s="237" t="s">
        <v>1274</v>
      </c>
      <c r="AB71" s="237" t="s">
        <v>1265</v>
      </c>
      <c r="AC71" s="237" t="s">
        <v>1397</v>
      </c>
      <c r="AF71" s="117"/>
    </row>
    <row r="72" spans="2:32" s="117" customFormat="1" ht="15" x14ac:dyDescent="0.25">
      <c r="B72" s="86"/>
      <c r="C72" s="86"/>
      <c r="D72" s="86"/>
      <c r="F72" s="8"/>
      <c r="G72" s="8"/>
      <c r="N72" s="8"/>
      <c r="O72" s="8"/>
      <c r="Q72" s="8"/>
      <c r="R72" s="8"/>
      <c r="S72" s="8"/>
      <c r="T72" s="8"/>
      <c r="U72" s="236" t="s">
        <v>1275</v>
      </c>
      <c r="V72" s="236" t="s">
        <v>1266</v>
      </c>
      <c r="W72" s="236" t="s">
        <v>1397</v>
      </c>
      <c r="Y72" s="228" t="s">
        <v>1087</v>
      </c>
      <c r="Z72" s="229" t="s">
        <v>1088</v>
      </c>
      <c r="AA72" s="237" t="s">
        <v>1275</v>
      </c>
      <c r="AB72" s="237" t="s">
        <v>1266</v>
      </c>
      <c r="AC72" s="237" t="s">
        <v>1397</v>
      </c>
    </row>
    <row r="73" spans="2:32" s="117" customFormat="1" ht="15" x14ac:dyDescent="0.25">
      <c r="B73" s="86"/>
      <c r="C73" s="86"/>
      <c r="D73" s="86"/>
      <c r="F73" s="8"/>
      <c r="G73" s="8"/>
      <c r="N73" s="8"/>
      <c r="O73" s="8"/>
      <c r="S73" s="8"/>
      <c r="T73" s="8"/>
      <c r="U73" s="8"/>
      <c r="V73" s="8"/>
      <c r="W73" s="227"/>
      <c r="Y73" s="228" t="s">
        <v>165</v>
      </c>
      <c r="Z73" s="229" t="s">
        <v>166</v>
      </c>
      <c r="AA73" s="8"/>
      <c r="AB73" s="8"/>
      <c r="AC73" s="227"/>
    </row>
    <row r="74" spans="2:32" s="117" customFormat="1" ht="15" x14ac:dyDescent="0.25">
      <c r="B74" s="86"/>
      <c r="C74" s="86"/>
      <c r="D74" s="86"/>
      <c r="F74" s="8"/>
      <c r="G74" s="8"/>
      <c r="N74" s="8"/>
      <c r="O74" s="8"/>
      <c r="S74" s="8"/>
      <c r="T74" s="8"/>
      <c r="U74" s="8"/>
      <c r="V74" s="8"/>
      <c r="W74" s="227"/>
      <c r="X74" s="8"/>
      <c r="Y74" s="228" t="s">
        <v>168</v>
      </c>
      <c r="Z74" s="229" t="s">
        <v>1290</v>
      </c>
      <c r="AA74" s="8"/>
      <c r="AB74" s="8"/>
      <c r="AC74" s="227"/>
      <c r="AF74" s="8"/>
    </row>
    <row r="75" spans="2:32" ht="15" x14ac:dyDescent="0.25">
      <c r="Q75" s="117"/>
      <c r="R75" s="117"/>
      <c r="Y75" s="228" t="s">
        <v>1256</v>
      </c>
      <c r="Z75" s="229" t="s">
        <v>1257</v>
      </c>
    </row>
    <row r="76" spans="2:32" ht="15" x14ac:dyDescent="0.25">
      <c r="N76" s="117"/>
      <c r="O76" s="117"/>
      <c r="Y76" s="228" t="s">
        <v>170</v>
      </c>
      <c r="Z76" s="229" t="s">
        <v>528</v>
      </c>
    </row>
    <row r="77" spans="2:32" ht="15" x14ac:dyDescent="0.25">
      <c r="F77" s="117"/>
      <c r="G77" s="117"/>
      <c r="N77" s="117"/>
      <c r="O77" s="117"/>
      <c r="Y77" s="228" t="s">
        <v>1232</v>
      </c>
      <c r="Z77" s="229" t="s">
        <v>1233</v>
      </c>
    </row>
    <row r="78" spans="2:32" ht="15" x14ac:dyDescent="0.25">
      <c r="F78" s="117"/>
      <c r="G78" s="117"/>
      <c r="N78" s="117"/>
      <c r="O78" s="117"/>
      <c r="Y78" s="228" t="s">
        <v>1293</v>
      </c>
      <c r="Z78" s="229" t="s">
        <v>1294</v>
      </c>
    </row>
    <row r="79" spans="2:32" ht="15" x14ac:dyDescent="0.25">
      <c r="F79" s="117"/>
      <c r="G79" s="117"/>
      <c r="Y79" s="228" t="s">
        <v>476</v>
      </c>
      <c r="Z79" s="229" t="s">
        <v>175</v>
      </c>
    </row>
    <row r="80" spans="2:32" ht="15" x14ac:dyDescent="0.25">
      <c r="Y80" s="228" t="s">
        <v>1234</v>
      </c>
      <c r="Z80" s="229" t="s">
        <v>1235</v>
      </c>
    </row>
    <row r="81" spans="19:28" ht="15" x14ac:dyDescent="0.25">
      <c r="S81" s="117"/>
      <c r="T81" s="117"/>
      <c r="Y81" s="228" t="s">
        <v>1187</v>
      </c>
      <c r="Z81" s="229" t="s">
        <v>1188</v>
      </c>
    </row>
    <row r="82" spans="19:28" ht="15" x14ac:dyDescent="0.25">
      <c r="S82" s="117"/>
      <c r="T82" s="117"/>
      <c r="Y82" s="228" t="s">
        <v>761</v>
      </c>
      <c r="Z82" s="229" t="s">
        <v>762</v>
      </c>
      <c r="AA82" s="117"/>
      <c r="AB82" s="117"/>
    </row>
    <row r="83" spans="19:28" ht="15" x14ac:dyDescent="0.25">
      <c r="S83" s="117"/>
      <c r="T83" s="117"/>
      <c r="Y83" s="228" t="s">
        <v>529</v>
      </c>
      <c r="Z83" s="229" t="s">
        <v>530</v>
      </c>
      <c r="AA83" s="117"/>
      <c r="AB83" s="117"/>
    </row>
    <row r="84" spans="19:28" ht="15" x14ac:dyDescent="0.25">
      <c r="Y84" s="228" t="s">
        <v>531</v>
      </c>
      <c r="Z84" s="229" t="s">
        <v>532</v>
      </c>
      <c r="AA84" s="117"/>
      <c r="AB84" s="117"/>
    </row>
    <row r="85" spans="19:28" ht="15" x14ac:dyDescent="0.25">
      <c r="Y85" s="228" t="s">
        <v>1405</v>
      </c>
      <c r="Z85" s="229" t="s">
        <v>1406</v>
      </c>
    </row>
    <row r="86" spans="19:28" ht="15" x14ac:dyDescent="0.25">
      <c r="U86" s="117"/>
      <c r="V86" s="117"/>
      <c r="Y86" s="228" t="s">
        <v>1236</v>
      </c>
      <c r="Z86" s="229" t="s">
        <v>1237</v>
      </c>
    </row>
    <row r="87" spans="19:28" ht="15" x14ac:dyDescent="0.25">
      <c r="U87" s="117"/>
      <c r="V87" s="117"/>
      <c r="Y87" s="228" t="s">
        <v>185</v>
      </c>
      <c r="Z87" s="229" t="s">
        <v>533</v>
      </c>
    </row>
    <row r="88" spans="19:28" ht="15" x14ac:dyDescent="0.25">
      <c r="U88" s="117"/>
      <c r="V88" s="117"/>
      <c r="Y88" s="228" t="s">
        <v>1180</v>
      </c>
      <c r="Z88" s="229" t="s">
        <v>1181</v>
      </c>
    </row>
    <row r="89" spans="19:28" ht="15" x14ac:dyDescent="0.25">
      <c r="Y89" s="228" t="s">
        <v>765</v>
      </c>
      <c r="Z89" s="229" t="s">
        <v>1242</v>
      </c>
    </row>
    <row r="90" spans="19:28" ht="15" x14ac:dyDescent="0.25">
      <c r="Y90" s="228" t="s">
        <v>464</v>
      </c>
      <c r="Z90" s="229" t="s">
        <v>199</v>
      </c>
    </row>
    <row r="91" spans="19:28" ht="15" x14ac:dyDescent="0.25">
      <c r="Y91" s="228" t="s">
        <v>1240</v>
      </c>
      <c r="Z91" s="229" t="s">
        <v>1241</v>
      </c>
    </row>
    <row r="92" spans="19:28" ht="15" x14ac:dyDescent="0.25">
      <c r="Y92" s="228" t="s">
        <v>534</v>
      </c>
      <c r="Z92" s="229" t="s">
        <v>204</v>
      </c>
    </row>
    <row r="93" spans="19:28" ht="15" x14ac:dyDescent="0.25">
      <c r="Y93" s="228" t="s">
        <v>462</v>
      </c>
      <c r="Z93" s="229" t="s">
        <v>25</v>
      </c>
    </row>
    <row r="94" spans="19:28" ht="15" x14ac:dyDescent="0.25">
      <c r="Y94" s="228" t="s">
        <v>535</v>
      </c>
      <c r="Z94" s="229" t="s">
        <v>536</v>
      </c>
    </row>
    <row r="95" spans="19:28" ht="15" x14ac:dyDescent="0.25">
      <c r="Y95" s="228" t="s">
        <v>537</v>
      </c>
      <c r="Z95" s="229" t="s">
        <v>538</v>
      </c>
    </row>
    <row r="96" spans="19:28" ht="15" x14ac:dyDescent="0.25">
      <c r="Y96" s="228" t="s">
        <v>539</v>
      </c>
      <c r="Z96" s="229" t="s">
        <v>540</v>
      </c>
    </row>
    <row r="97" spans="25:26" x14ac:dyDescent="0.3">
      <c r="Y97" s="228" t="s">
        <v>541</v>
      </c>
      <c r="Z97" s="229" t="s">
        <v>542</v>
      </c>
    </row>
    <row r="98" spans="25:26" ht="15" x14ac:dyDescent="0.25">
      <c r="Y98" s="228" t="s">
        <v>543</v>
      </c>
      <c r="Z98" s="229" t="s">
        <v>544</v>
      </c>
    </row>
    <row r="99" spans="25:26" ht="15" x14ac:dyDescent="0.25">
      <c r="Y99" s="228" t="s">
        <v>821</v>
      </c>
      <c r="Z99" s="229" t="s">
        <v>822</v>
      </c>
    </row>
    <row r="100" spans="25:26" ht="15" x14ac:dyDescent="0.25">
      <c r="Y100" s="228" t="s">
        <v>545</v>
      </c>
      <c r="Z100" s="229" t="s">
        <v>589</v>
      </c>
    </row>
    <row r="101" spans="25:26" ht="15" x14ac:dyDescent="0.25">
      <c r="Y101" s="228" t="s">
        <v>546</v>
      </c>
      <c r="Z101" s="229" t="s">
        <v>547</v>
      </c>
    </row>
    <row r="102" spans="25:26" x14ac:dyDescent="0.3">
      <c r="Y102" s="228" t="s">
        <v>590</v>
      </c>
      <c r="Z102" s="229" t="s">
        <v>548</v>
      </c>
    </row>
    <row r="103" spans="25:26" ht="15" x14ac:dyDescent="0.25">
      <c r="Y103" s="228" t="s">
        <v>549</v>
      </c>
      <c r="Z103" s="229" t="s">
        <v>550</v>
      </c>
    </row>
    <row r="104" spans="25:26" ht="15" x14ac:dyDescent="0.25">
      <c r="Y104" s="228" t="s">
        <v>1090</v>
      </c>
      <c r="Z104" s="229" t="s">
        <v>1091</v>
      </c>
    </row>
    <row r="105" spans="25:26" ht="15" x14ac:dyDescent="0.25">
      <c r="Y105" s="228" t="s">
        <v>551</v>
      </c>
      <c r="Z105" s="229" t="s">
        <v>591</v>
      </c>
    </row>
    <row r="106" spans="25:26" ht="15" x14ac:dyDescent="0.25">
      <c r="Y106" s="228" t="s">
        <v>1243</v>
      </c>
      <c r="Z106" s="229" t="s">
        <v>1244</v>
      </c>
    </row>
    <row r="107" spans="25:26" ht="15" x14ac:dyDescent="0.25">
      <c r="Y107" s="228" t="s">
        <v>552</v>
      </c>
      <c r="Z107" s="229" t="s">
        <v>553</v>
      </c>
    </row>
    <row r="108" spans="25:26" ht="15" x14ac:dyDescent="0.25">
      <c r="Y108" s="228" t="s">
        <v>607</v>
      </c>
      <c r="Z108" s="229" t="s">
        <v>608</v>
      </c>
    </row>
    <row r="109" spans="25:26" ht="15" x14ac:dyDescent="0.25">
      <c r="Y109" s="228" t="s">
        <v>592</v>
      </c>
      <c r="Z109" s="229" t="s">
        <v>593</v>
      </c>
    </row>
    <row r="110" spans="25:26" ht="15" x14ac:dyDescent="0.25">
      <c r="Y110" s="228" t="s">
        <v>554</v>
      </c>
      <c r="Z110" s="229" t="s">
        <v>555</v>
      </c>
    </row>
    <row r="111" spans="25:26" ht="15" x14ac:dyDescent="0.25">
      <c r="Y111" s="228" t="s">
        <v>1245</v>
      </c>
      <c r="Z111" s="229" t="s">
        <v>1246</v>
      </c>
    </row>
    <row r="112" spans="25:26" ht="15" x14ac:dyDescent="0.25">
      <c r="Y112" s="228" t="s">
        <v>216</v>
      </c>
      <c r="Z112" s="229" t="s">
        <v>26</v>
      </c>
    </row>
    <row r="113" spans="25:26" ht="15" x14ac:dyDescent="0.25">
      <c r="Y113" s="228" t="s">
        <v>556</v>
      </c>
      <c r="Z113" s="229" t="s">
        <v>557</v>
      </c>
    </row>
    <row r="114" spans="25:26" x14ac:dyDescent="0.3">
      <c r="Y114" s="228" t="s">
        <v>558</v>
      </c>
      <c r="Z114" s="229" t="s">
        <v>594</v>
      </c>
    </row>
    <row r="115" spans="25:26" ht="15" x14ac:dyDescent="0.25">
      <c r="Y115" s="228" t="s">
        <v>559</v>
      </c>
      <c r="Z115" s="229" t="s">
        <v>595</v>
      </c>
    </row>
    <row r="116" spans="25:26" ht="15" x14ac:dyDescent="0.25">
      <c r="Y116" s="228" t="s">
        <v>1238</v>
      </c>
      <c r="Z116" s="229" t="s">
        <v>1239</v>
      </c>
    </row>
    <row r="117" spans="25:26" ht="15" x14ac:dyDescent="0.25">
      <c r="Y117" s="228" t="s">
        <v>560</v>
      </c>
      <c r="Z117" s="229" t="s">
        <v>596</v>
      </c>
    </row>
    <row r="118" spans="25:26" ht="15" x14ac:dyDescent="0.25">
      <c r="Y118" s="228" t="s">
        <v>461</v>
      </c>
      <c r="Z118" s="229" t="s">
        <v>22</v>
      </c>
    </row>
    <row r="119" spans="25:26" ht="15" x14ac:dyDescent="0.25">
      <c r="Y119" s="228" t="s">
        <v>561</v>
      </c>
      <c r="Z119" s="229" t="s">
        <v>597</v>
      </c>
    </row>
    <row r="120" spans="25:26" x14ac:dyDescent="0.3">
      <c r="Y120" s="228" t="s">
        <v>562</v>
      </c>
      <c r="Z120" s="229" t="s">
        <v>563</v>
      </c>
    </row>
    <row r="121" spans="25:26" ht="15" x14ac:dyDescent="0.25">
      <c r="Y121" s="228" t="s">
        <v>225</v>
      </c>
      <c r="Z121" s="229" t="s">
        <v>1252</v>
      </c>
    </row>
    <row r="122" spans="25:26" ht="15" x14ac:dyDescent="0.25">
      <c r="Y122" s="228" t="s">
        <v>472</v>
      </c>
      <c r="Z122" s="229" t="s">
        <v>319</v>
      </c>
    </row>
    <row r="123" spans="25:26" ht="15" x14ac:dyDescent="0.25">
      <c r="Y123" s="228" t="s">
        <v>471</v>
      </c>
      <c r="Z123" s="229" t="s">
        <v>276</v>
      </c>
    </row>
    <row r="124" spans="25:26" ht="15" x14ac:dyDescent="0.25">
      <c r="Y124" s="228" t="s">
        <v>1156</v>
      </c>
      <c r="Z124" s="229" t="s">
        <v>1157</v>
      </c>
    </row>
    <row r="125" spans="25:26" ht="15" x14ac:dyDescent="0.25">
      <c r="Y125" s="228" t="s">
        <v>564</v>
      </c>
      <c r="Z125" s="229" t="s">
        <v>565</v>
      </c>
    </row>
    <row r="126" spans="25:26" ht="15" x14ac:dyDescent="0.25">
      <c r="Y126" s="228" t="s">
        <v>1194</v>
      </c>
      <c r="Z126" s="229" t="s">
        <v>1193</v>
      </c>
    </row>
    <row r="127" spans="25:26" x14ac:dyDescent="0.3">
      <c r="Y127" s="228" t="s">
        <v>566</v>
      </c>
      <c r="Z127" s="229" t="s">
        <v>567</v>
      </c>
    </row>
    <row r="128" spans="25:26" ht="15" x14ac:dyDescent="0.25">
      <c r="Y128" s="228" t="s">
        <v>460</v>
      </c>
      <c r="Z128" s="229" t="s">
        <v>312</v>
      </c>
    </row>
    <row r="129" spans="25:26" ht="15" x14ac:dyDescent="0.25">
      <c r="Y129" s="228" t="s">
        <v>459</v>
      </c>
      <c r="Z129" s="229" t="s">
        <v>27</v>
      </c>
    </row>
    <row r="130" spans="25:26" ht="15" x14ac:dyDescent="0.25">
      <c r="Y130" s="228" t="s">
        <v>568</v>
      </c>
      <c r="Z130" s="229" t="s">
        <v>569</v>
      </c>
    </row>
    <row r="131" spans="25:26" ht="15" x14ac:dyDescent="0.25">
      <c r="Y131" s="228" t="s">
        <v>1247</v>
      </c>
      <c r="Z131" s="229" t="s">
        <v>1248</v>
      </c>
    </row>
    <row r="132" spans="25:26" ht="15" x14ac:dyDescent="0.25">
      <c r="Y132" s="228" t="s">
        <v>1282</v>
      </c>
      <c r="Z132" s="229" t="s">
        <v>1285</v>
      </c>
    </row>
    <row r="133" spans="25:26" ht="15" x14ac:dyDescent="0.25">
      <c r="Y133" s="228" t="s">
        <v>570</v>
      </c>
      <c r="Z133" s="229" t="s">
        <v>389</v>
      </c>
    </row>
    <row r="134" spans="25:26" ht="15" x14ac:dyDescent="0.25">
      <c r="Y134" s="228" t="s">
        <v>1297</v>
      </c>
      <c r="Z134" s="229" t="s">
        <v>1298</v>
      </c>
    </row>
    <row r="135" spans="25:26" ht="15" x14ac:dyDescent="0.25">
      <c r="Y135" s="228" t="s">
        <v>574</v>
      </c>
      <c r="Z135" s="229" t="s">
        <v>390</v>
      </c>
    </row>
    <row r="136" spans="25:26" x14ac:dyDescent="0.3">
      <c r="Y136" s="228" t="s">
        <v>571</v>
      </c>
      <c r="Z136" s="229" t="s">
        <v>598</v>
      </c>
    </row>
    <row r="137" spans="25:26" x14ac:dyDescent="0.3">
      <c r="Y137" s="228" t="s">
        <v>473</v>
      </c>
      <c r="Z137" s="229" t="s">
        <v>308</v>
      </c>
    </row>
    <row r="138" spans="25:26" x14ac:dyDescent="0.3">
      <c r="Y138" s="228" t="s">
        <v>1249</v>
      </c>
      <c r="Z138" s="229" t="s">
        <v>1250</v>
      </c>
    </row>
    <row r="139" spans="25:26" x14ac:dyDescent="0.3">
      <c r="Y139" s="154" t="s">
        <v>572</v>
      </c>
      <c r="Z139" s="155" t="s">
        <v>573</v>
      </c>
    </row>
    <row r="140" spans="25:26" x14ac:dyDescent="0.3">
      <c r="Y140" s="154" t="s">
        <v>1283</v>
      </c>
      <c r="Z140" s="155" t="s">
        <v>1284</v>
      </c>
    </row>
    <row r="141" spans="25:26" x14ac:dyDescent="0.3">
      <c r="Y141" s="154" t="s">
        <v>572</v>
      </c>
      <c r="Z141" s="155" t="s">
        <v>573</v>
      </c>
    </row>
    <row r="142" spans="25:26" x14ac:dyDescent="0.3">
      <c r="Y142" s="154" t="s">
        <v>1283</v>
      </c>
      <c r="Z142"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09375" defaultRowHeight="14.4" x14ac:dyDescent="0.3"/>
  <cols>
    <col min="1" max="1" width="23.44140625" style="9" customWidth="1"/>
    <col min="2" max="2" width="13.6640625" style="9" customWidth="1"/>
    <col min="3" max="3" width="20.44140625" style="9" customWidth="1"/>
    <col min="4" max="5" width="13.88671875" style="9" customWidth="1"/>
    <col min="6" max="6" width="22.88671875" style="9" customWidth="1"/>
    <col min="7" max="7" width="10.88671875" style="9" customWidth="1"/>
    <col min="8" max="8" width="11.109375" style="9" customWidth="1"/>
    <col min="9" max="9" width="16.44140625" style="9" bestFit="1" customWidth="1"/>
    <col min="10" max="10" width="12.44140625" style="9" customWidth="1"/>
    <col min="11" max="11" width="18.88671875" style="9" customWidth="1"/>
    <col min="12" max="12" width="9.109375" style="9"/>
    <col min="13" max="13" width="13.109375" style="9" customWidth="1"/>
    <col min="14" max="14" width="15.44140625" style="9" customWidth="1"/>
    <col min="15" max="15" width="12.5546875" style="9" customWidth="1"/>
    <col min="16" max="16" width="15.109375" style="9" customWidth="1"/>
    <col min="17" max="17" width="13.33203125" style="9" customWidth="1"/>
    <col min="18" max="18" width="13.5546875" style="9" customWidth="1"/>
    <col min="19" max="19" width="15.88671875" style="9" customWidth="1"/>
    <col min="20" max="20" width="20.33203125" style="28" customWidth="1"/>
    <col min="21" max="21" width="13.6640625" style="9" customWidth="1"/>
    <col min="22" max="16384" width="9.109375" style="9"/>
  </cols>
  <sheetData>
    <row r="1" spans="1:21" ht="15" x14ac:dyDescent="0.25">
      <c r="A1" s="10" t="s">
        <v>324</v>
      </c>
      <c r="B1" s="244">
        <v>40858</v>
      </c>
      <c r="C1" s="245"/>
      <c r="D1" s="246"/>
      <c r="F1" s="9" t="s">
        <v>325</v>
      </c>
    </row>
    <row r="2" spans="1:21" ht="15" x14ac:dyDescent="0.25">
      <c r="A2" s="10" t="s">
        <v>326</v>
      </c>
      <c r="B2" s="247" t="s">
        <v>348</v>
      </c>
      <c r="C2" s="248"/>
      <c r="D2" s="249"/>
    </row>
    <row r="3" spans="1:21" ht="15" x14ac:dyDescent="0.25">
      <c r="C3" s="11"/>
      <c r="O3" s="11"/>
      <c r="T3" s="11"/>
    </row>
    <row r="4" spans="1:21" ht="15" x14ac:dyDescent="0.25">
      <c r="A4" s="12" t="s">
        <v>394</v>
      </c>
      <c r="B4" s="13"/>
      <c r="C4" s="13"/>
      <c r="D4" s="13"/>
      <c r="E4" s="13"/>
      <c r="F4" s="13"/>
      <c r="G4" s="13"/>
      <c r="H4" s="13"/>
      <c r="I4" s="13"/>
      <c r="J4" s="13"/>
      <c r="K4" s="13"/>
      <c r="L4" s="13"/>
      <c r="M4" s="13"/>
      <c r="N4" s="13"/>
      <c r="O4" s="13"/>
      <c r="P4" s="13"/>
      <c r="Q4" s="13"/>
      <c r="R4" s="13"/>
      <c r="S4" s="13"/>
      <c r="T4" s="13"/>
      <c r="U4" s="14"/>
    </row>
    <row r="5" spans="1:21" ht="15"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ht="15"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ht="15"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3">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ht="15"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ht="15"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ht="15" x14ac:dyDescent="0.25">
      <c r="A17" s="10" t="s">
        <v>388</v>
      </c>
    </row>
    <row r="18" spans="1:2" ht="15" x14ac:dyDescent="0.25">
      <c r="A18" s="8" t="s">
        <v>361</v>
      </c>
      <c r="B18" s="8" t="s">
        <v>389</v>
      </c>
    </row>
    <row r="19" spans="1:2" ht="15" x14ac:dyDescent="0.25">
      <c r="A19" s="8" t="s">
        <v>368</v>
      </c>
      <c r="B19" s="8" t="s">
        <v>390</v>
      </c>
    </row>
    <row r="20" spans="1:2" ht="15" x14ac:dyDescent="0.25">
      <c r="A20" s="44" t="s">
        <v>391</v>
      </c>
      <c r="B20" s="45"/>
    </row>
    <row r="21" spans="1:2" ht="15"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4.4" x14ac:dyDescent="0.3"/>
  <cols>
    <col min="1" max="1" width="24.88671875" customWidth="1"/>
    <col min="2" max="2" width="28.44140625" bestFit="1" customWidth="1"/>
    <col min="3" max="3" width="26.88671875" bestFit="1" customWidth="1"/>
    <col min="4" max="4" width="39.44140625" bestFit="1" customWidth="1"/>
  </cols>
  <sheetData>
    <row r="1" spans="1:4" ht="15" x14ac:dyDescent="0.25">
      <c r="A1" s="117" t="s">
        <v>579</v>
      </c>
      <c r="B1" s="117"/>
      <c r="C1" s="117" t="s">
        <v>626</v>
      </c>
      <c r="D1" s="117" t="s">
        <v>613</v>
      </c>
    </row>
    <row r="3" spans="1:4" ht="15" x14ac:dyDescent="0.25">
      <c r="A3" s="118" t="s">
        <v>581</v>
      </c>
      <c r="B3" s="118" t="s">
        <v>580</v>
      </c>
      <c r="C3" s="118" t="s">
        <v>582</v>
      </c>
      <c r="D3" s="118" t="s">
        <v>614</v>
      </c>
    </row>
    <row r="4" spans="1:4" ht="15" x14ac:dyDescent="0.25">
      <c r="A4" s="117" t="s">
        <v>583</v>
      </c>
      <c r="B4" s="117" t="s">
        <v>1</v>
      </c>
      <c r="C4" s="117" t="s">
        <v>584</v>
      </c>
      <c r="D4" s="117"/>
    </row>
    <row r="5" spans="1:4" ht="15" x14ac:dyDescent="0.25">
      <c r="A5" s="117"/>
      <c r="B5" s="117" t="s">
        <v>343</v>
      </c>
      <c r="C5" s="117" t="s">
        <v>584</v>
      </c>
      <c r="D5" s="117"/>
    </row>
    <row r="6" spans="1:4" ht="15" x14ac:dyDescent="0.25">
      <c r="A6" s="117"/>
      <c r="B6" s="117" t="s">
        <v>2</v>
      </c>
      <c r="C6" s="117" t="s">
        <v>584</v>
      </c>
      <c r="D6" s="117"/>
    </row>
    <row r="7" spans="1:4" ht="15" x14ac:dyDescent="0.25">
      <c r="A7" s="117"/>
      <c r="B7" s="117" t="s">
        <v>585</v>
      </c>
      <c r="C7" s="117" t="s">
        <v>584</v>
      </c>
      <c r="D7" s="117"/>
    </row>
    <row r="8" spans="1:4" ht="15" x14ac:dyDescent="0.25">
      <c r="A8" s="117"/>
      <c r="B8" s="117" t="s">
        <v>7</v>
      </c>
      <c r="C8" s="117" t="s">
        <v>584</v>
      </c>
      <c r="D8" s="117"/>
    </row>
    <row r="9" spans="1:4" ht="15" x14ac:dyDescent="0.25">
      <c r="A9" s="117"/>
      <c r="B9" s="117" t="s">
        <v>332</v>
      </c>
      <c r="C9" s="117" t="s">
        <v>584</v>
      </c>
      <c r="D9" s="117"/>
    </row>
    <row r="10" spans="1:4" ht="15" x14ac:dyDescent="0.25">
      <c r="A10" s="117"/>
      <c r="B10" s="117" t="s">
        <v>281</v>
      </c>
      <c r="C10" s="117" t="s">
        <v>611</v>
      </c>
      <c r="D10" s="117"/>
    </row>
    <row r="11" spans="1:4" ht="15" x14ac:dyDescent="0.25">
      <c r="A11" s="117"/>
      <c r="B11" s="117" t="s">
        <v>401</v>
      </c>
      <c r="C11" s="117" t="s">
        <v>584</v>
      </c>
      <c r="D11" s="117"/>
    </row>
    <row r="12" spans="1:4" ht="15" x14ac:dyDescent="0.25">
      <c r="A12" s="117"/>
      <c r="B12" s="117" t="s">
        <v>400</v>
      </c>
      <c r="C12" s="117" t="s">
        <v>584</v>
      </c>
      <c r="D12" s="117"/>
    </row>
    <row r="13" spans="1:4" ht="15" x14ac:dyDescent="0.25">
      <c r="A13" s="117"/>
      <c r="B13" s="117" t="s">
        <v>575</v>
      </c>
      <c r="C13" s="117" t="s">
        <v>584</v>
      </c>
      <c r="D13" s="117"/>
    </row>
    <row r="14" spans="1:4" ht="15" x14ac:dyDescent="0.25">
      <c r="A14" s="117"/>
      <c r="B14" s="117" t="s">
        <v>429</v>
      </c>
      <c r="C14" s="117" t="s">
        <v>615</v>
      </c>
      <c r="D14" s="117"/>
    </row>
    <row r="15" spans="1:4" ht="15" x14ac:dyDescent="0.25">
      <c r="A15" s="117"/>
      <c r="B15" s="117" t="s">
        <v>333</v>
      </c>
      <c r="C15" s="117" t="s">
        <v>584</v>
      </c>
      <c r="D15" s="117"/>
    </row>
    <row r="16" spans="1:4" ht="15" x14ac:dyDescent="0.25">
      <c r="A16" s="117"/>
      <c r="B16" s="117" t="s">
        <v>334</v>
      </c>
      <c r="C16" s="117" t="s">
        <v>616</v>
      </c>
      <c r="D16" s="117"/>
    </row>
    <row r="17" spans="1:4" ht="15" x14ac:dyDescent="0.25">
      <c r="A17" s="117"/>
      <c r="B17" s="117" t="s">
        <v>335</v>
      </c>
      <c r="C17" s="117" t="s">
        <v>616</v>
      </c>
      <c r="D17" s="117" t="s">
        <v>617</v>
      </c>
    </row>
    <row r="18" spans="1:4" ht="15" x14ac:dyDescent="0.25">
      <c r="A18" s="117"/>
      <c r="B18" s="117" t="s">
        <v>427</v>
      </c>
      <c r="C18" s="117" t="s">
        <v>584</v>
      </c>
      <c r="D18" s="117"/>
    </row>
    <row r="19" spans="1:4" ht="15" x14ac:dyDescent="0.25">
      <c r="A19" s="117"/>
      <c r="B19" s="117" t="s">
        <v>337</v>
      </c>
      <c r="C19" s="117" t="s">
        <v>618</v>
      </c>
      <c r="D19" s="117"/>
    </row>
    <row r="20" spans="1:4" ht="15" x14ac:dyDescent="0.25">
      <c r="A20" s="117"/>
      <c r="B20" s="117" t="s">
        <v>287</v>
      </c>
      <c r="C20" s="117" t="s">
        <v>616</v>
      </c>
      <c r="D20" s="117"/>
    </row>
    <row r="21" spans="1:4" ht="15" x14ac:dyDescent="0.25">
      <c r="A21" s="117"/>
      <c r="B21" s="117" t="s">
        <v>338</v>
      </c>
      <c r="C21" s="117" t="s">
        <v>616</v>
      </c>
      <c r="D21" s="117" t="s">
        <v>619</v>
      </c>
    </row>
    <row r="22" spans="1:4" ht="15" x14ac:dyDescent="0.25">
      <c r="A22" s="117"/>
      <c r="B22" s="117" t="s">
        <v>339</v>
      </c>
      <c r="C22" s="117" t="s">
        <v>620</v>
      </c>
      <c r="D22" s="117"/>
    </row>
    <row r="23" spans="1:4" ht="15" x14ac:dyDescent="0.25">
      <c r="A23" s="117"/>
      <c r="B23" s="117" t="s">
        <v>340</v>
      </c>
      <c r="C23" s="117" t="s">
        <v>620</v>
      </c>
      <c r="D23" s="117"/>
    </row>
    <row r="24" spans="1:4" ht="15" x14ac:dyDescent="0.25">
      <c r="A24" s="117"/>
      <c r="B24" s="117"/>
      <c r="C24" s="117"/>
      <c r="D24" s="117"/>
    </row>
    <row r="25" spans="1:4" ht="15" x14ac:dyDescent="0.25">
      <c r="A25" s="117" t="s">
        <v>621</v>
      </c>
      <c r="B25" s="117" t="s">
        <v>1</v>
      </c>
      <c r="C25" s="117" t="s">
        <v>584</v>
      </c>
      <c r="D25" s="117"/>
    </row>
    <row r="26" spans="1:4" ht="15" x14ac:dyDescent="0.25">
      <c r="A26" s="117"/>
      <c r="B26" s="117" t="s">
        <v>279</v>
      </c>
      <c r="C26" s="117" t="s">
        <v>584</v>
      </c>
      <c r="D26" s="117"/>
    </row>
    <row r="27" spans="1:4" ht="15" x14ac:dyDescent="0.25">
      <c r="A27" s="117"/>
      <c r="B27" s="117" t="s">
        <v>2</v>
      </c>
      <c r="C27" s="117" t="s">
        <v>584</v>
      </c>
      <c r="D27" s="117"/>
    </row>
    <row r="28" spans="1:4" ht="15" x14ac:dyDescent="0.25">
      <c r="A28" s="117"/>
      <c r="B28" s="117" t="s">
        <v>456</v>
      </c>
      <c r="C28" s="117" t="s">
        <v>584</v>
      </c>
      <c r="D28" s="117"/>
    </row>
    <row r="29" spans="1:4" ht="15" x14ac:dyDescent="0.25">
      <c r="A29" s="117"/>
      <c r="B29" s="117" t="s">
        <v>280</v>
      </c>
      <c r="C29" s="117" t="s">
        <v>622</v>
      </c>
      <c r="D29" s="117"/>
    </row>
    <row r="30" spans="1:4" ht="15" x14ac:dyDescent="0.25">
      <c r="A30" s="117"/>
      <c r="B30" s="117" t="s">
        <v>7</v>
      </c>
      <c r="C30" s="117" t="s">
        <v>584</v>
      </c>
      <c r="D30" s="117"/>
    </row>
    <row r="31" spans="1:4" ht="15" x14ac:dyDescent="0.25">
      <c r="A31" s="117"/>
      <c r="B31" s="117" t="s">
        <v>417</v>
      </c>
      <c r="C31" s="117" t="s">
        <v>584</v>
      </c>
      <c r="D31" s="117"/>
    </row>
    <row r="32" spans="1:4" ht="15" x14ac:dyDescent="0.25">
      <c r="A32" s="117"/>
      <c r="B32" s="117" t="s">
        <v>281</v>
      </c>
      <c r="C32" s="117" t="s">
        <v>611</v>
      </c>
      <c r="D32" s="117"/>
    </row>
    <row r="33" spans="1:4" ht="15" x14ac:dyDescent="0.25">
      <c r="A33" s="117"/>
      <c r="B33" s="117" t="s">
        <v>286</v>
      </c>
      <c r="C33" s="119" t="s">
        <v>629</v>
      </c>
      <c r="D33" s="119" t="s">
        <v>628</v>
      </c>
    </row>
    <row r="34" spans="1:4" ht="15" x14ac:dyDescent="0.25">
      <c r="A34" s="117"/>
      <c r="B34" s="117" t="s">
        <v>337</v>
      </c>
      <c r="C34" s="117" t="s">
        <v>618</v>
      </c>
    </row>
    <row r="35" spans="1:4" ht="15" x14ac:dyDescent="0.25">
      <c r="A35" s="117"/>
      <c r="B35" s="117" t="s">
        <v>287</v>
      </c>
      <c r="C35" s="117" t="s">
        <v>616</v>
      </c>
    </row>
    <row r="36" spans="1:4" ht="15" x14ac:dyDescent="0.25">
      <c r="A36" s="117"/>
      <c r="B36" s="117" t="s">
        <v>339</v>
      </c>
      <c r="C36" s="117" t="s">
        <v>620</v>
      </c>
    </row>
    <row r="37" spans="1:4" ht="15" x14ac:dyDescent="0.25">
      <c r="A37" s="117"/>
      <c r="B37" s="117" t="s">
        <v>340</v>
      </c>
      <c r="C37" s="117" t="s">
        <v>620</v>
      </c>
    </row>
    <row r="38" spans="1:4" ht="15" x14ac:dyDescent="0.25">
      <c r="A38" s="117"/>
      <c r="B38" s="117" t="s">
        <v>418</v>
      </c>
      <c r="C38" s="119" t="s">
        <v>629</v>
      </c>
      <c r="D38" s="119" t="s">
        <v>630</v>
      </c>
    </row>
    <row r="39" spans="1:4" ht="15" x14ac:dyDescent="0.25">
      <c r="A39" s="117"/>
      <c r="B39" s="117"/>
      <c r="C39" s="117"/>
    </row>
    <row r="40" spans="1:4" ht="15" x14ac:dyDescent="0.25">
      <c r="A40" s="117" t="s">
        <v>624</v>
      </c>
      <c r="B40" s="117" t="s">
        <v>0</v>
      </c>
      <c r="C40" s="117" t="s">
        <v>584</v>
      </c>
    </row>
    <row r="41" spans="1:4" ht="15" x14ac:dyDescent="0.25">
      <c r="A41" s="117"/>
      <c r="B41" s="117" t="s">
        <v>1</v>
      </c>
      <c r="C41" s="117" t="s">
        <v>584</v>
      </c>
    </row>
    <row r="42" spans="1:4" ht="15" x14ac:dyDescent="0.25">
      <c r="A42" s="117"/>
      <c r="B42" s="117" t="s">
        <v>2</v>
      </c>
      <c r="C42" s="117" t="s">
        <v>584</v>
      </c>
    </row>
    <row r="43" spans="1:4" ht="15" x14ac:dyDescent="0.25">
      <c r="A43" s="117"/>
      <c r="B43" s="117" t="s">
        <v>8</v>
      </c>
      <c r="C43" s="117" t="s">
        <v>584</v>
      </c>
    </row>
    <row r="44" spans="1:4" ht="15" x14ac:dyDescent="0.25">
      <c r="A44" s="117"/>
      <c r="B44" s="117" t="s">
        <v>3</v>
      </c>
      <c r="C44" s="117" t="s">
        <v>622</v>
      </c>
    </row>
    <row r="45" spans="1:4" ht="15" x14ac:dyDescent="0.25">
      <c r="A45" s="117"/>
      <c r="B45" s="117" t="s">
        <v>4</v>
      </c>
      <c r="C45" s="117" t="s">
        <v>584</v>
      </c>
    </row>
    <row r="46" spans="1:4" ht="15" x14ac:dyDescent="0.25">
      <c r="A46" s="117"/>
      <c r="B46" s="117" t="s">
        <v>5</v>
      </c>
      <c r="C46" s="117" t="s">
        <v>584</v>
      </c>
    </row>
    <row r="47" spans="1:4" ht="15" x14ac:dyDescent="0.25">
      <c r="A47" s="117"/>
      <c r="B47" s="117" t="s">
        <v>6</v>
      </c>
      <c r="C47" s="117" t="s">
        <v>611</v>
      </c>
    </row>
    <row r="48" spans="1:4" ht="15" x14ac:dyDescent="0.25">
      <c r="A48" s="117"/>
      <c r="B48" s="117" t="s">
        <v>7</v>
      </c>
      <c r="C48" s="117" t="s">
        <v>584</v>
      </c>
    </row>
    <row r="49" spans="2:4" ht="15" x14ac:dyDescent="0.25">
      <c r="B49" s="117" t="s">
        <v>2</v>
      </c>
      <c r="C49" s="117" t="s">
        <v>584</v>
      </c>
      <c r="D49" s="117"/>
    </row>
    <row r="50" spans="2:4" ht="15" x14ac:dyDescent="0.25">
      <c r="B50" s="117" t="s">
        <v>12</v>
      </c>
      <c r="C50" s="117" t="s">
        <v>584</v>
      </c>
      <c r="D50" s="117"/>
    </row>
    <row r="51" spans="2:4" ht="15" x14ac:dyDescent="0.25">
      <c r="B51" s="117" t="s">
        <v>13</v>
      </c>
      <c r="C51" s="117" t="s">
        <v>623</v>
      </c>
      <c r="D51" s="117"/>
    </row>
    <row r="52" spans="2:4" ht="15" x14ac:dyDescent="0.25">
      <c r="B52" s="117" t="s">
        <v>14</v>
      </c>
      <c r="C52" s="117" t="s">
        <v>584</v>
      </c>
      <c r="D52" s="117"/>
    </row>
    <row r="53" spans="2:4" ht="15" x14ac:dyDescent="0.25">
      <c r="B53" s="117" t="s">
        <v>15</v>
      </c>
      <c r="C53" s="117" t="s">
        <v>623</v>
      </c>
      <c r="D53" s="117"/>
    </row>
    <row r="54" spans="2:4" ht="15" x14ac:dyDescent="0.25">
      <c r="B54" s="117" t="s">
        <v>16</v>
      </c>
      <c r="C54" s="117" t="s">
        <v>623</v>
      </c>
      <c r="D54" s="117"/>
    </row>
    <row r="55" spans="2:4" ht="15" x14ac:dyDescent="0.25">
      <c r="B55" s="117" t="s">
        <v>576</v>
      </c>
      <c r="C55" s="117" t="s">
        <v>616</v>
      </c>
      <c r="D55" s="117"/>
    </row>
    <row r="56" spans="2:4" x14ac:dyDescent="0.3">
      <c r="B56" s="117" t="s">
        <v>577</v>
      </c>
      <c r="C56" s="117" t="s">
        <v>616</v>
      </c>
      <c r="D56" s="117"/>
    </row>
    <row r="57" spans="2:4" x14ac:dyDescent="0.3">
      <c r="B57" s="117" t="s">
        <v>17</v>
      </c>
      <c r="C57" s="117" t="s">
        <v>623</v>
      </c>
      <c r="D57" s="117"/>
    </row>
    <row r="58" spans="2:4" x14ac:dyDescent="0.3">
      <c r="B58" s="117" t="s">
        <v>249</v>
      </c>
      <c r="C58" s="117"/>
      <c r="D58" s="117" t="s">
        <v>625</v>
      </c>
    </row>
    <row r="59" spans="2:4" x14ac:dyDescent="0.3">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09375" defaultRowHeight="14.4" x14ac:dyDescent="0.3"/>
  <cols>
    <col min="1" max="1" width="17.5546875" style="117" bestFit="1" customWidth="1"/>
    <col min="2" max="2" width="18.6640625" style="96" bestFit="1" customWidth="1"/>
    <col min="3" max="3" width="22" style="127" bestFit="1" customWidth="1"/>
    <col min="4" max="4" width="22" style="96" customWidth="1"/>
    <col min="5" max="5" width="18.44140625" style="96" bestFit="1" customWidth="1"/>
    <col min="6" max="6" width="15.88671875" style="117" bestFit="1" customWidth="1"/>
    <col min="7" max="7" width="37.109375" style="126" bestFit="1" customWidth="1"/>
    <col min="8" max="8" width="12.109375" style="125" bestFit="1" customWidth="1"/>
    <col min="9" max="9" width="37.109375" style="117" bestFit="1" customWidth="1"/>
    <col min="10" max="10" width="12.109375" style="117" customWidth="1"/>
    <col min="11" max="11" width="26.44140625" style="125" bestFit="1" customWidth="1"/>
    <col min="12" max="12" width="12.109375" style="125" customWidth="1"/>
    <col min="13" max="13" width="10.33203125" style="117" bestFit="1" customWidth="1"/>
    <col min="14" max="14" width="12.109375" style="117" customWidth="1"/>
    <col min="15" max="15" width="10.88671875" style="125" bestFit="1" customWidth="1"/>
    <col min="16" max="16" width="12.109375" style="125" customWidth="1"/>
    <col min="17" max="17" width="20.44140625" style="117" bestFit="1" customWidth="1"/>
    <col min="18" max="18" width="12.109375" style="117" customWidth="1"/>
    <col min="19" max="19" width="27.109375" style="96" bestFit="1" customWidth="1"/>
    <col min="20" max="20" width="12.88671875" style="117" customWidth="1"/>
    <col min="21" max="21" width="18.5546875" style="96" bestFit="1" customWidth="1"/>
    <col min="22" max="22" width="14.109375" style="117" bestFit="1" customWidth="1"/>
    <col min="23" max="23" width="12.33203125" style="96" customWidth="1"/>
    <col min="24" max="24" width="10.44140625" style="117" bestFit="1" customWidth="1"/>
    <col min="25" max="25" width="9.109375" style="96"/>
    <col min="26" max="16384" width="9.10937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33203125" defaultRowHeight="14.4" x14ac:dyDescent="0.3"/>
  <cols>
    <col min="1" max="1" width="37.88671875" customWidth="1"/>
    <col min="2" max="2" width="25.33203125" customWidth="1"/>
    <col min="3" max="3" width="7.6640625" style="206" customWidth="1"/>
    <col min="4" max="4" width="24.6640625" style="86" customWidth="1"/>
    <col min="5" max="5" width="7.6640625" style="206" customWidth="1"/>
    <col min="6" max="6" width="36" style="117" customWidth="1"/>
    <col min="7" max="7" width="34.88671875" style="117" customWidth="1"/>
    <col min="8" max="8" width="31.6640625" style="117" bestFit="1" customWidth="1"/>
    <col min="9" max="9" width="32.33203125" style="117" customWidth="1"/>
    <col min="10" max="10" width="25.33203125" style="117" customWidth="1"/>
    <col min="11" max="11" width="25.33203125" style="227" customWidth="1"/>
    <col min="12" max="12" width="26.88671875" bestFit="1" customWidth="1"/>
  </cols>
  <sheetData>
    <row r="1" spans="1:12" s="118" customFormat="1" ht="15"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ht="15" x14ac:dyDescent="0.25">
      <c r="A2" t="s">
        <v>970</v>
      </c>
      <c r="B2" s="117" t="s">
        <v>892</v>
      </c>
      <c r="D2" s="86" t="s">
        <v>726</v>
      </c>
      <c r="F2" s="117" t="s">
        <v>994</v>
      </c>
      <c r="G2" s="117" t="s">
        <v>47</v>
      </c>
      <c r="H2" s="227" t="s">
        <v>1142</v>
      </c>
      <c r="I2" s="117" t="s">
        <v>1024</v>
      </c>
      <c r="J2" s="117" t="s">
        <v>1058</v>
      </c>
      <c r="K2" s="9" t="s">
        <v>1124</v>
      </c>
      <c r="L2" s="227" t="s">
        <v>1106</v>
      </c>
    </row>
    <row r="3" spans="1:12" ht="15" x14ac:dyDescent="0.25">
      <c r="A3" t="s">
        <v>971</v>
      </c>
      <c r="B3" s="117" t="s">
        <v>894</v>
      </c>
      <c r="D3" s="86" t="s">
        <v>870</v>
      </c>
      <c r="F3" s="117" t="s">
        <v>995</v>
      </c>
      <c r="G3" s="117" t="s">
        <v>49</v>
      </c>
      <c r="H3" s="227" t="s">
        <v>1031</v>
      </c>
      <c r="I3" s="117" t="s">
        <v>1025</v>
      </c>
      <c r="J3" s="117" t="s">
        <v>1060</v>
      </c>
      <c r="K3" s="117" t="s">
        <v>1104</v>
      </c>
    </row>
    <row r="4" spans="1:12" ht="15" x14ac:dyDescent="0.25">
      <c r="A4" t="s">
        <v>972</v>
      </c>
      <c r="B4" s="117" t="s">
        <v>896</v>
      </c>
      <c r="D4" s="86" t="s">
        <v>1022</v>
      </c>
      <c r="F4" s="117" t="s">
        <v>999</v>
      </c>
      <c r="G4" s="117" t="s">
        <v>51</v>
      </c>
      <c r="H4" s="227" t="s">
        <v>1032</v>
      </c>
      <c r="I4" s="117" t="s">
        <v>1026</v>
      </c>
      <c r="J4" s="117" t="s">
        <v>1062</v>
      </c>
      <c r="K4" s="117" t="s">
        <v>1105</v>
      </c>
    </row>
    <row r="5" spans="1:12" ht="15" x14ac:dyDescent="0.25">
      <c r="A5" t="s">
        <v>973</v>
      </c>
      <c r="B5" s="117" t="s">
        <v>898</v>
      </c>
      <c r="D5" s="86" t="s">
        <v>1123</v>
      </c>
      <c r="F5" s="117" t="s">
        <v>998</v>
      </c>
      <c r="G5" s="117" t="s">
        <v>53</v>
      </c>
      <c r="H5" s="227" t="s">
        <v>1033</v>
      </c>
      <c r="I5" s="117" t="s">
        <v>1027</v>
      </c>
      <c r="J5" s="117" t="s">
        <v>1064</v>
      </c>
    </row>
    <row r="6" spans="1:12" ht="15" x14ac:dyDescent="0.25">
      <c r="A6" t="s">
        <v>974</v>
      </c>
      <c r="B6" s="117" t="s">
        <v>900</v>
      </c>
      <c r="D6" s="86" t="s">
        <v>872</v>
      </c>
      <c r="F6" s="227" t="s">
        <v>1159</v>
      </c>
      <c r="G6" s="117" t="s">
        <v>56</v>
      </c>
      <c r="H6" s="227" t="s">
        <v>1047</v>
      </c>
      <c r="I6" s="227" t="s">
        <v>1121</v>
      </c>
      <c r="J6" s="117" t="s">
        <v>1066</v>
      </c>
    </row>
    <row r="7" spans="1:12" ht="15" x14ac:dyDescent="0.25">
      <c r="A7" t="s">
        <v>975</v>
      </c>
      <c r="B7" s="117" t="s">
        <v>902</v>
      </c>
      <c r="D7" s="86" t="s">
        <v>1023</v>
      </c>
      <c r="F7" s="117" t="s">
        <v>997</v>
      </c>
      <c r="G7" s="117" t="s">
        <v>58</v>
      </c>
      <c r="H7" s="227" t="s">
        <v>1034</v>
      </c>
      <c r="I7" s="117" t="s">
        <v>1028</v>
      </c>
      <c r="J7" s="117" t="s">
        <v>1068</v>
      </c>
    </row>
    <row r="8" spans="1:12" ht="15" x14ac:dyDescent="0.25">
      <c r="A8" t="s">
        <v>976</v>
      </c>
      <c r="B8" s="117" t="s">
        <v>904</v>
      </c>
      <c r="D8" s="86" t="s">
        <v>1122</v>
      </c>
      <c r="F8" s="117" t="s">
        <v>996</v>
      </c>
      <c r="G8" s="117" t="s">
        <v>60</v>
      </c>
      <c r="H8" s="227" t="s">
        <v>1035</v>
      </c>
      <c r="I8" s="117" t="s">
        <v>1029</v>
      </c>
      <c r="J8" s="117" t="s">
        <v>1069</v>
      </c>
    </row>
    <row r="9" spans="1:12" ht="15" x14ac:dyDescent="0.25">
      <c r="A9" t="s">
        <v>977</v>
      </c>
      <c r="B9" s="117" t="s">
        <v>906</v>
      </c>
      <c r="F9" s="117" t="s">
        <v>984</v>
      </c>
      <c r="G9" s="117" t="s">
        <v>62</v>
      </c>
      <c r="H9" s="227" t="s">
        <v>1140</v>
      </c>
      <c r="I9" s="117" t="s">
        <v>1030</v>
      </c>
      <c r="J9" s="117" t="s">
        <v>1071</v>
      </c>
    </row>
    <row r="10" spans="1:12" ht="15" x14ac:dyDescent="0.25">
      <c r="A10" t="s">
        <v>978</v>
      </c>
      <c r="B10" s="117" t="s">
        <v>908</v>
      </c>
      <c r="F10" s="117" t="s">
        <v>982</v>
      </c>
      <c r="G10" s="117" t="s">
        <v>64</v>
      </c>
      <c r="H10" s="227" t="s">
        <v>1036</v>
      </c>
      <c r="I10" s="86" t="s">
        <v>1093</v>
      </c>
      <c r="J10" s="86" t="s">
        <v>1092</v>
      </c>
    </row>
    <row r="11" spans="1:12" ht="15" x14ac:dyDescent="0.25">
      <c r="A11" s="117" t="s">
        <v>1005</v>
      </c>
      <c r="B11" s="117" t="s">
        <v>910</v>
      </c>
      <c r="F11" s="117" t="s">
        <v>983</v>
      </c>
      <c r="G11" s="117" t="s">
        <v>66</v>
      </c>
      <c r="H11" s="227" t="s">
        <v>1037</v>
      </c>
      <c r="I11" s="117" t="s">
        <v>1094</v>
      </c>
      <c r="K11" s="86"/>
    </row>
    <row r="12" spans="1:12" ht="15" x14ac:dyDescent="0.25">
      <c r="A12" s="117" t="s">
        <v>1006</v>
      </c>
      <c r="B12" s="117" t="s">
        <v>912</v>
      </c>
      <c r="F12" s="117" t="s">
        <v>986</v>
      </c>
      <c r="G12" s="117" t="s">
        <v>68</v>
      </c>
      <c r="H12" s="227" t="s">
        <v>1141</v>
      </c>
    </row>
    <row r="13" spans="1:12" x14ac:dyDescent="0.3">
      <c r="A13" t="s">
        <v>979</v>
      </c>
      <c r="B13" s="117" t="s">
        <v>914</v>
      </c>
      <c r="F13" s="117" t="s">
        <v>987</v>
      </c>
      <c r="G13" s="117" t="s">
        <v>70</v>
      </c>
      <c r="H13" s="227" t="s">
        <v>1045</v>
      </c>
    </row>
    <row r="14" spans="1:12" ht="15" x14ac:dyDescent="0.25">
      <c r="A14" t="s">
        <v>980</v>
      </c>
      <c r="B14" s="117" t="s">
        <v>916</v>
      </c>
      <c r="F14" s="117" t="s">
        <v>988</v>
      </c>
      <c r="G14" s="117" t="s">
        <v>72</v>
      </c>
      <c r="H14" s="227" t="s">
        <v>1147</v>
      </c>
    </row>
    <row r="15" spans="1:12" ht="15" x14ac:dyDescent="0.25">
      <c r="A15" t="s">
        <v>981</v>
      </c>
      <c r="B15" s="117" t="s">
        <v>918</v>
      </c>
      <c r="F15" s="117" t="s">
        <v>985</v>
      </c>
      <c r="G15" s="117" t="s">
        <v>74</v>
      </c>
      <c r="H15" s="227" t="s">
        <v>1148</v>
      </c>
    </row>
    <row r="16" spans="1:12" ht="15" x14ac:dyDescent="0.25">
      <c r="A16" t="s">
        <v>982</v>
      </c>
      <c r="B16" s="117" t="s">
        <v>920</v>
      </c>
      <c r="F16" s="117" t="s">
        <v>970</v>
      </c>
      <c r="G16" s="117" t="s">
        <v>76</v>
      </c>
      <c r="H16" s="227" t="s">
        <v>1126</v>
      </c>
    </row>
    <row r="17" spans="1:9" ht="15" x14ac:dyDescent="0.25">
      <c r="A17" t="s">
        <v>983</v>
      </c>
      <c r="B17" s="117" t="s">
        <v>922</v>
      </c>
      <c r="F17" s="117" t="s">
        <v>975</v>
      </c>
      <c r="G17" s="117" t="s">
        <v>294</v>
      </c>
      <c r="H17" s="227" t="s">
        <v>1128</v>
      </c>
    </row>
    <row r="18" spans="1:9" ht="15" x14ac:dyDescent="0.25">
      <c r="A18" t="s">
        <v>984</v>
      </c>
      <c r="B18" s="117" t="s">
        <v>924</v>
      </c>
      <c r="F18" s="117" t="s">
        <v>978</v>
      </c>
      <c r="G18" s="117" t="s">
        <v>78</v>
      </c>
      <c r="H18" s="227" t="s">
        <v>1134</v>
      </c>
    </row>
    <row r="19" spans="1:9" ht="15" x14ac:dyDescent="0.25">
      <c r="A19" t="s">
        <v>985</v>
      </c>
      <c r="B19" s="117" t="s">
        <v>926</v>
      </c>
      <c r="F19" s="117" t="s">
        <v>977</v>
      </c>
      <c r="G19" s="117" t="s">
        <v>79</v>
      </c>
      <c r="H19" s="227" t="s">
        <v>1138</v>
      </c>
    </row>
    <row r="20" spans="1:9" ht="15" x14ac:dyDescent="0.25">
      <c r="A20" t="s">
        <v>986</v>
      </c>
      <c r="B20" s="117" t="s">
        <v>928</v>
      </c>
      <c r="F20" s="117" t="s">
        <v>972</v>
      </c>
      <c r="G20" s="117" t="s">
        <v>81</v>
      </c>
      <c r="H20" s="227" t="s">
        <v>1136</v>
      </c>
    </row>
    <row r="21" spans="1:9" ht="15" x14ac:dyDescent="0.25">
      <c r="A21" t="s">
        <v>987</v>
      </c>
      <c r="B21" s="117" t="s">
        <v>930</v>
      </c>
      <c r="F21" s="117" t="s">
        <v>974</v>
      </c>
      <c r="G21" s="117" t="s">
        <v>602</v>
      </c>
      <c r="H21" s="227" t="s">
        <v>1038</v>
      </c>
    </row>
    <row r="22" spans="1:9" ht="15" x14ac:dyDescent="0.25">
      <c r="A22" t="s">
        <v>988</v>
      </c>
      <c r="B22" s="117" t="s">
        <v>932</v>
      </c>
      <c r="F22" s="117" t="s">
        <v>973</v>
      </c>
      <c r="G22" s="117" t="s">
        <v>277</v>
      </c>
      <c r="H22" s="227" t="s">
        <v>1143</v>
      </c>
    </row>
    <row r="23" spans="1:9" ht="15" x14ac:dyDescent="0.25">
      <c r="A23" t="s">
        <v>989</v>
      </c>
      <c r="B23" s="117" t="s">
        <v>934</v>
      </c>
      <c r="F23" s="117" t="s">
        <v>971</v>
      </c>
      <c r="G23" s="117" t="s">
        <v>466</v>
      </c>
      <c r="H23" s="227" t="s">
        <v>1143</v>
      </c>
    </row>
    <row r="24" spans="1:9" ht="15" x14ac:dyDescent="0.25">
      <c r="A24" t="s">
        <v>990</v>
      </c>
      <c r="B24" s="117" t="s">
        <v>935</v>
      </c>
      <c r="F24" s="117" t="s">
        <v>976</v>
      </c>
      <c r="G24" s="117" t="s">
        <v>85</v>
      </c>
      <c r="H24" s="227" t="s">
        <v>1039</v>
      </c>
    </row>
    <row r="25" spans="1:9" ht="15" x14ac:dyDescent="0.25">
      <c r="A25" t="s">
        <v>991</v>
      </c>
      <c r="B25" s="117" t="s">
        <v>936</v>
      </c>
      <c r="F25" s="117" t="s">
        <v>1006</v>
      </c>
      <c r="G25" s="117" t="s">
        <v>296</v>
      </c>
      <c r="H25" s="227" t="s">
        <v>1144</v>
      </c>
    </row>
    <row r="26" spans="1:9" ht="15" x14ac:dyDescent="0.25">
      <c r="A26" t="s">
        <v>992</v>
      </c>
      <c r="B26" s="117" t="s">
        <v>938</v>
      </c>
      <c r="F26" s="117" t="s">
        <v>1005</v>
      </c>
      <c r="G26" s="117" t="s">
        <v>86</v>
      </c>
      <c r="H26" s="227" t="s">
        <v>1179</v>
      </c>
      <c r="I26" s="227"/>
    </row>
    <row r="27" spans="1:9" ht="15" x14ac:dyDescent="0.25">
      <c r="A27" t="s">
        <v>993</v>
      </c>
      <c r="B27" s="117" t="s">
        <v>940</v>
      </c>
      <c r="F27" s="117" t="s">
        <v>990</v>
      </c>
      <c r="G27" s="117" t="s">
        <v>88</v>
      </c>
      <c r="H27" s="227" t="s">
        <v>1040</v>
      </c>
    </row>
    <row r="28" spans="1:9" ht="15" x14ac:dyDescent="0.25">
      <c r="A28" t="s">
        <v>994</v>
      </c>
      <c r="B28" s="117" t="s">
        <v>942</v>
      </c>
      <c r="F28" s="117" t="s">
        <v>993</v>
      </c>
      <c r="G28" s="117" t="s">
        <v>90</v>
      </c>
      <c r="H28" s="227" t="s">
        <v>1041</v>
      </c>
    </row>
    <row r="29" spans="1:9" ht="15" x14ac:dyDescent="0.25">
      <c r="A29" t="s">
        <v>995</v>
      </c>
      <c r="B29" s="117" t="s">
        <v>944</v>
      </c>
      <c r="F29" s="117" t="s">
        <v>992</v>
      </c>
      <c r="G29" s="117" t="s">
        <v>92</v>
      </c>
      <c r="H29" s="227" t="s">
        <v>1042</v>
      </c>
    </row>
    <row r="30" spans="1:9" ht="15" x14ac:dyDescent="0.25">
      <c r="A30" t="s">
        <v>996</v>
      </c>
      <c r="B30" s="117" t="s">
        <v>946</v>
      </c>
      <c r="F30" s="117" t="s">
        <v>989</v>
      </c>
      <c r="G30" s="117" t="s">
        <v>94</v>
      </c>
      <c r="H30" s="227" t="s">
        <v>1043</v>
      </c>
    </row>
    <row r="31" spans="1:9" ht="15" x14ac:dyDescent="0.25">
      <c r="A31" s="227" t="s">
        <v>1159</v>
      </c>
      <c r="B31" s="227" t="s">
        <v>1160</v>
      </c>
      <c r="F31" s="117" t="s">
        <v>991</v>
      </c>
      <c r="G31" s="117" t="s">
        <v>497</v>
      </c>
      <c r="H31" s="227" t="s">
        <v>159</v>
      </c>
    </row>
    <row r="32" spans="1:9" x14ac:dyDescent="0.3">
      <c r="A32" t="s">
        <v>997</v>
      </c>
      <c r="B32" s="117" t="s">
        <v>948</v>
      </c>
      <c r="F32" s="117" t="s">
        <v>981</v>
      </c>
      <c r="G32" s="117" t="s">
        <v>298</v>
      </c>
      <c r="H32" s="227" t="s">
        <v>1044</v>
      </c>
    </row>
    <row r="33" spans="1:13" ht="15" x14ac:dyDescent="0.25">
      <c r="A33" t="s">
        <v>998</v>
      </c>
      <c r="B33" s="117" t="s">
        <v>950</v>
      </c>
      <c r="F33" s="117" t="s">
        <v>979</v>
      </c>
      <c r="G33" s="117" t="s">
        <v>96</v>
      </c>
      <c r="H33" s="227" t="s">
        <v>1095</v>
      </c>
    </row>
    <row r="34" spans="1:13" ht="15" x14ac:dyDescent="0.25">
      <c r="A34" t="s">
        <v>999</v>
      </c>
      <c r="B34" s="117" t="s">
        <v>952</v>
      </c>
      <c r="F34" s="117" t="s">
        <v>980</v>
      </c>
      <c r="G34" s="117" t="s">
        <v>98</v>
      </c>
      <c r="H34" s="227" t="s">
        <v>1132</v>
      </c>
      <c r="L34" s="117"/>
      <c r="M34" s="117"/>
    </row>
    <row r="35" spans="1:13" ht="15" x14ac:dyDescent="0.25">
      <c r="A35" t="s">
        <v>1000</v>
      </c>
      <c r="B35" s="117" t="s">
        <v>954</v>
      </c>
      <c r="F35" s="117" t="s">
        <v>1001</v>
      </c>
      <c r="G35" s="117" t="s">
        <v>100</v>
      </c>
      <c r="H35" s="227" t="s">
        <v>1130</v>
      </c>
      <c r="L35" s="117"/>
      <c r="M35" s="117"/>
    </row>
    <row r="36" spans="1:13" ht="15" x14ac:dyDescent="0.25">
      <c r="A36" t="s">
        <v>1001</v>
      </c>
      <c r="B36" s="117" t="s">
        <v>956</v>
      </c>
      <c r="F36" s="117" t="s">
        <v>1000</v>
      </c>
      <c r="G36" s="117" t="s">
        <v>103</v>
      </c>
      <c r="H36" s="227" t="s">
        <v>1145</v>
      </c>
      <c r="J36" s="117" t="s">
        <v>1150</v>
      </c>
      <c r="M36" s="117"/>
    </row>
    <row r="37" spans="1:13" ht="15" x14ac:dyDescent="0.25">
      <c r="A37" t="s">
        <v>1002</v>
      </c>
      <c r="B37" s="117" t="s">
        <v>958</v>
      </c>
      <c r="F37" s="117" t="s">
        <v>1003</v>
      </c>
      <c r="G37" s="117" t="s">
        <v>105</v>
      </c>
      <c r="H37" s="227" t="s">
        <v>1146</v>
      </c>
      <c r="J37" s="117" t="s">
        <v>1150</v>
      </c>
      <c r="M37" s="117"/>
    </row>
    <row r="38" spans="1:13" ht="15" x14ac:dyDescent="0.25">
      <c r="A38" t="s">
        <v>1003</v>
      </c>
      <c r="B38" s="117" t="s">
        <v>960</v>
      </c>
      <c r="F38" s="117" t="s">
        <v>1004</v>
      </c>
      <c r="G38" s="117" t="s">
        <v>107</v>
      </c>
      <c r="H38" s="227" t="s">
        <v>1046</v>
      </c>
      <c r="J38" s="117" t="s">
        <v>1150</v>
      </c>
      <c r="M38" s="117"/>
    </row>
    <row r="39" spans="1:13" ht="15" x14ac:dyDescent="0.25">
      <c r="A39" t="s">
        <v>1004</v>
      </c>
      <c r="B39" s="117" t="s">
        <v>962</v>
      </c>
      <c r="F39" s="117" t="s">
        <v>1002</v>
      </c>
      <c r="G39" s="117" t="s">
        <v>109</v>
      </c>
      <c r="H39" s="227" t="s">
        <v>1149</v>
      </c>
      <c r="J39" s="117" t="s">
        <v>1150</v>
      </c>
      <c r="M39" s="117"/>
    </row>
    <row r="40" spans="1:13" ht="15" x14ac:dyDescent="0.25">
      <c r="A40" t="s">
        <v>1024</v>
      </c>
      <c r="B40" s="117" t="s">
        <v>963</v>
      </c>
      <c r="F40" s="86"/>
      <c r="G40" s="227" t="s">
        <v>1253</v>
      </c>
      <c r="H40" s="227" t="s">
        <v>1048</v>
      </c>
      <c r="J40" s="117" t="s">
        <v>1150</v>
      </c>
      <c r="M40" s="117"/>
    </row>
    <row r="41" spans="1:13" ht="15" x14ac:dyDescent="0.25">
      <c r="A41" t="s">
        <v>1025</v>
      </c>
      <c r="B41" s="117" t="s">
        <v>964</v>
      </c>
      <c r="G41" s="117" t="s">
        <v>604</v>
      </c>
      <c r="J41" s="117" t="s">
        <v>1150</v>
      </c>
      <c r="M41" s="117"/>
    </row>
    <row r="42" spans="1:13" x14ac:dyDescent="0.3">
      <c r="A42" t="s">
        <v>1026</v>
      </c>
      <c r="B42" s="117" t="s">
        <v>965</v>
      </c>
      <c r="G42" s="117" t="s">
        <v>111</v>
      </c>
      <c r="J42" s="117" t="s">
        <v>1150</v>
      </c>
    </row>
    <row r="43" spans="1:13" x14ac:dyDescent="0.3">
      <c r="A43" t="s">
        <v>1027</v>
      </c>
      <c r="B43" s="117" t="s">
        <v>966</v>
      </c>
      <c r="G43" s="117" t="s">
        <v>113</v>
      </c>
      <c r="J43" s="117" t="s">
        <v>1150</v>
      </c>
    </row>
    <row r="44" spans="1:13" x14ac:dyDescent="0.3">
      <c r="A44" s="227" t="s">
        <v>1028</v>
      </c>
      <c r="B44" s="227" t="s">
        <v>967</v>
      </c>
      <c r="G44" s="117" t="s">
        <v>115</v>
      </c>
      <c r="J44" s="117" t="s">
        <v>1150</v>
      </c>
    </row>
    <row r="45" spans="1:13" x14ac:dyDescent="0.3">
      <c r="A45" t="s">
        <v>1121</v>
      </c>
      <c r="B45" s="117" t="s">
        <v>1120</v>
      </c>
      <c r="G45" s="117" t="s">
        <v>117</v>
      </c>
      <c r="J45" s="117" t="s">
        <v>1150</v>
      </c>
    </row>
    <row r="46" spans="1:13" x14ac:dyDescent="0.3">
      <c r="A46" t="s">
        <v>1029</v>
      </c>
      <c r="B46" s="117" t="s">
        <v>968</v>
      </c>
      <c r="G46" s="117" t="s">
        <v>119</v>
      </c>
      <c r="J46" s="117" t="s">
        <v>1150</v>
      </c>
    </row>
    <row r="47" spans="1:13" x14ac:dyDescent="0.3">
      <c r="A47" t="s">
        <v>1030</v>
      </c>
      <c r="B47" s="86" t="s">
        <v>969</v>
      </c>
      <c r="G47" s="117" t="s">
        <v>121</v>
      </c>
      <c r="J47" s="117" t="s">
        <v>1150</v>
      </c>
    </row>
    <row r="48" spans="1:13" x14ac:dyDescent="0.3">
      <c r="A48" s="117" t="s">
        <v>1093</v>
      </c>
      <c r="B48" s="86" t="s">
        <v>1097</v>
      </c>
      <c r="G48" s="117" t="s">
        <v>124</v>
      </c>
      <c r="J48" s="117" t="s">
        <v>1150</v>
      </c>
    </row>
    <row r="49" spans="1:11" x14ac:dyDescent="0.3">
      <c r="A49" s="117" t="s">
        <v>1094</v>
      </c>
      <c r="B49" s="86" t="s">
        <v>1098</v>
      </c>
      <c r="G49" s="117" t="s">
        <v>126</v>
      </c>
      <c r="J49" s="117" t="s">
        <v>1150</v>
      </c>
    </row>
    <row r="50" spans="1:11" x14ac:dyDescent="0.3">
      <c r="A50" s="227" t="s">
        <v>1142</v>
      </c>
      <c r="B50" s="227" t="s">
        <v>1151</v>
      </c>
      <c r="G50" s="117" t="s">
        <v>128</v>
      </c>
      <c r="J50" s="227"/>
      <c r="K50" s="117"/>
    </row>
    <row r="51" spans="1:11" x14ac:dyDescent="0.3">
      <c r="A51" s="227" t="s">
        <v>1031</v>
      </c>
      <c r="B51" s="227" t="s">
        <v>1049</v>
      </c>
      <c r="G51" s="117" t="s">
        <v>130</v>
      </c>
      <c r="J51" s="227"/>
      <c r="K51" s="117"/>
    </row>
    <row r="52" spans="1:11" x14ac:dyDescent="0.3">
      <c r="A52" s="227" t="s">
        <v>1032</v>
      </c>
      <c r="B52" s="227" t="s">
        <v>1050</v>
      </c>
      <c r="G52" s="117" t="s">
        <v>132</v>
      </c>
      <c r="J52" s="227"/>
      <c r="K52" s="117"/>
    </row>
    <row r="53" spans="1:11" x14ac:dyDescent="0.3">
      <c r="A53" s="227" t="s">
        <v>1033</v>
      </c>
      <c r="B53" s="227" t="s">
        <v>83</v>
      </c>
      <c r="G53" s="117" t="s">
        <v>134</v>
      </c>
      <c r="J53" s="227"/>
      <c r="K53" s="117"/>
    </row>
    <row r="54" spans="1:11" x14ac:dyDescent="0.3">
      <c r="A54" s="227" t="s">
        <v>1047</v>
      </c>
      <c r="B54" s="227" t="s">
        <v>255</v>
      </c>
      <c r="G54" s="117" t="s">
        <v>136</v>
      </c>
      <c r="J54" s="227"/>
      <c r="K54" s="117"/>
    </row>
    <row r="55" spans="1:11" x14ac:dyDescent="0.3">
      <c r="A55" s="227" t="s">
        <v>1034</v>
      </c>
      <c r="B55" s="227" t="s">
        <v>1051</v>
      </c>
      <c r="G55" s="117" t="s">
        <v>138</v>
      </c>
      <c r="J55" s="227"/>
      <c r="K55" s="117"/>
    </row>
    <row r="56" spans="1:11" x14ac:dyDescent="0.3">
      <c r="A56" s="227" t="s">
        <v>1035</v>
      </c>
      <c r="B56" s="227" t="s">
        <v>829</v>
      </c>
      <c r="G56" s="117" t="s">
        <v>140</v>
      </c>
      <c r="J56" s="227"/>
      <c r="K56" s="117"/>
    </row>
    <row r="57" spans="1:11" x14ac:dyDescent="0.3">
      <c r="A57" s="227" t="s">
        <v>1140</v>
      </c>
      <c r="B57" s="227" t="s">
        <v>830</v>
      </c>
      <c r="G57" s="117" t="s">
        <v>142</v>
      </c>
      <c r="J57" s="227"/>
      <c r="K57" s="117"/>
    </row>
    <row r="58" spans="1:11" x14ac:dyDescent="0.3">
      <c r="A58" s="227" t="s">
        <v>1036</v>
      </c>
      <c r="B58" s="227" t="s">
        <v>831</v>
      </c>
      <c r="G58" s="117" t="s">
        <v>144</v>
      </c>
      <c r="J58" s="227"/>
      <c r="K58" s="117"/>
    </row>
    <row r="59" spans="1:11" x14ac:dyDescent="0.3">
      <c r="A59" s="227" t="s">
        <v>1037</v>
      </c>
      <c r="B59" s="227" t="s">
        <v>832</v>
      </c>
      <c r="G59" s="117" t="s">
        <v>147</v>
      </c>
      <c r="J59" s="227"/>
      <c r="K59" s="117"/>
    </row>
    <row r="60" spans="1:11" x14ac:dyDescent="0.3">
      <c r="A60" s="227" t="s">
        <v>1141</v>
      </c>
      <c r="B60" s="227" t="s">
        <v>833</v>
      </c>
      <c r="G60" s="117" t="s">
        <v>149</v>
      </c>
      <c r="J60" s="227"/>
      <c r="K60" s="117"/>
    </row>
    <row r="61" spans="1:11" x14ac:dyDescent="0.3">
      <c r="A61" s="227" t="s">
        <v>1045</v>
      </c>
      <c r="B61" s="227" t="s">
        <v>834</v>
      </c>
      <c r="G61" s="117" t="s">
        <v>151</v>
      </c>
      <c r="J61" s="227"/>
      <c r="K61" s="117"/>
    </row>
    <row r="62" spans="1:11" x14ac:dyDescent="0.3">
      <c r="A62" s="227" t="s">
        <v>1147</v>
      </c>
      <c r="B62" s="227" t="s">
        <v>835</v>
      </c>
      <c r="G62" s="117" t="s">
        <v>154</v>
      </c>
      <c r="J62" s="227"/>
      <c r="K62" s="117"/>
    </row>
    <row r="63" spans="1:11" x14ac:dyDescent="0.3">
      <c r="A63" s="227" t="s">
        <v>1148</v>
      </c>
      <c r="B63" s="227" t="s">
        <v>836</v>
      </c>
      <c r="G63" s="117" t="s">
        <v>257</v>
      </c>
      <c r="J63" s="227"/>
      <c r="K63" s="117"/>
    </row>
    <row r="64" spans="1:11" x14ac:dyDescent="0.3">
      <c r="A64" s="227" t="s">
        <v>1126</v>
      </c>
      <c r="B64" s="227" t="s">
        <v>1127</v>
      </c>
      <c r="G64" s="117" t="s">
        <v>300</v>
      </c>
      <c r="J64" s="227"/>
      <c r="K64" s="117"/>
    </row>
    <row r="65" spans="1:11" x14ac:dyDescent="0.3">
      <c r="A65" s="227" t="s">
        <v>1128</v>
      </c>
      <c r="B65" s="227" t="s">
        <v>1129</v>
      </c>
      <c r="G65" s="117" t="s">
        <v>302</v>
      </c>
      <c r="J65" s="227"/>
      <c r="K65" s="117"/>
    </row>
    <row r="66" spans="1:11" x14ac:dyDescent="0.3">
      <c r="A66" s="227" t="s">
        <v>1134</v>
      </c>
      <c r="B66" s="227" t="s">
        <v>1135</v>
      </c>
      <c r="G66" s="117" t="s">
        <v>159</v>
      </c>
      <c r="J66" s="227"/>
      <c r="K66" s="117"/>
    </row>
    <row r="67" spans="1:11" x14ac:dyDescent="0.3">
      <c r="A67" s="227" t="s">
        <v>1138</v>
      </c>
      <c r="B67" s="227" t="s">
        <v>1139</v>
      </c>
      <c r="G67" s="117" t="s">
        <v>161</v>
      </c>
      <c r="J67" s="227"/>
      <c r="K67" s="117"/>
    </row>
    <row r="68" spans="1:11" x14ac:dyDescent="0.3">
      <c r="A68" s="227" t="s">
        <v>1136</v>
      </c>
      <c r="B68" s="227" t="s">
        <v>1137</v>
      </c>
      <c r="G68" s="117" t="s">
        <v>163</v>
      </c>
      <c r="J68" s="227"/>
      <c r="K68" s="117"/>
    </row>
    <row r="69" spans="1:11" x14ac:dyDescent="0.3">
      <c r="A69" s="227" t="s">
        <v>1038</v>
      </c>
      <c r="B69" s="227" t="s">
        <v>1052</v>
      </c>
      <c r="G69" s="227" t="s">
        <v>1174</v>
      </c>
      <c r="J69" s="227"/>
      <c r="K69" s="117"/>
    </row>
    <row r="70" spans="1:11" x14ac:dyDescent="0.3">
      <c r="A70" s="227" t="s">
        <v>1143</v>
      </c>
      <c r="B70" s="227" t="s">
        <v>1152</v>
      </c>
      <c r="G70" s="117" t="s">
        <v>165</v>
      </c>
      <c r="J70" s="227"/>
      <c r="K70" s="117"/>
    </row>
    <row r="71" spans="1:11" x14ac:dyDescent="0.3">
      <c r="A71" s="227" t="s">
        <v>1143</v>
      </c>
      <c r="B71" s="227" t="s">
        <v>1053</v>
      </c>
      <c r="G71" s="117" t="s">
        <v>168</v>
      </c>
      <c r="J71" s="227"/>
      <c r="K71" s="117"/>
    </row>
    <row r="72" spans="1:11" x14ac:dyDescent="0.3">
      <c r="A72" s="227" t="s">
        <v>1039</v>
      </c>
      <c r="B72" s="227" t="s">
        <v>837</v>
      </c>
      <c r="G72" s="117" t="s">
        <v>170</v>
      </c>
      <c r="J72" s="227"/>
      <c r="K72" s="117"/>
    </row>
    <row r="73" spans="1:11" x14ac:dyDescent="0.3">
      <c r="A73" s="227" t="s">
        <v>1144</v>
      </c>
      <c r="B73" s="227" t="s">
        <v>1153</v>
      </c>
      <c r="G73" s="117" t="s">
        <v>304</v>
      </c>
      <c r="J73" s="227"/>
      <c r="K73" s="117"/>
    </row>
    <row r="74" spans="1:11" x14ac:dyDescent="0.3">
      <c r="A74" s="227" t="s">
        <v>1179</v>
      </c>
      <c r="B74" s="227" t="s">
        <v>1178</v>
      </c>
      <c r="G74" s="117" t="s">
        <v>172</v>
      </c>
      <c r="J74" s="227"/>
      <c r="K74" s="117"/>
    </row>
    <row r="75" spans="1:11" x14ac:dyDescent="0.3">
      <c r="A75" s="227" t="s">
        <v>1040</v>
      </c>
      <c r="B75" s="227" t="s">
        <v>1054</v>
      </c>
      <c r="G75" s="117" t="s">
        <v>174</v>
      </c>
      <c r="J75" s="227"/>
      <c r="K75" s="117"/>
    </row>
    <row r="76" spans="1:11" x14ac:dyDescent="0.3">
      <c r="A76" s="227" t="s">
        <v>1041</v>
      </c>
      <c r="B76" s="227" t="s">
        <v>273</v>
      </c>
      <c r="G76" s="117" t="s">
        <v>177</v>
      </c>
      <c r="J76" s="227"/>
      <c r="K76" s="117"/>
    </row>
    <row r="77" spans="1:11" x14ac:dyDescent="0.3">
      <c r="A77" s="227" t="s">
        <v>1042</v>
      </c>
      <c r="B77" s="227" t="s">
        <v>157</v>
      </c>
      <c r="G77" s="117" t="s">
        <v>179</v>
      </c>
      <c r="J77" s="227"/>
      <c r="K77" s="117"/>
    </row>
    <row r="78" spans="1:11" x14ac:dyDescent="0.3">
      <c r="A78" s="227" t="s">
        <v>1043</v>
      </c>
      <c r="B78" s="227" t="s">
        <v>158</v>
      </c>
      <c r="G78" s="117" t="s">
        <v>181</v>
      </c>
      <c r="J78" s="227"/>
      <c r="K78" s="117"/>
    </row>
    <row r="79" spans="1:11" s="117" customFormat="1" x14ac:dyDescent="0.3">
      <c r="A79" s="227" t="s">
        <v>159</v>
      </c>
      <c r="B79" s="227" t="s">
        <v>160</v>
      </c>
      <c r="C79" s="206"/>
      <c r="D79" s="86"/>
      <c r="E79" s="206"/>
      <c r="G79" s="117" t="s">
        <v>183</v>
      </c>
      <c r="J79" s="227"/>
    </row>
    <row r="80" spans="1:11" s="117" customFormat="1" x14ac:dyDescent="0.3">
      <c r="A80" s="227" t="s">
        <v>1044</v>
      </c>
      <c r="B80" s="227" t="s">
        <v>1055</v>
      </c>
      <c r="C80" s="206"/>
      <c r="D80" s="86"/>
      <c r="E80" s="206"/>
      <c r="G80" s="117" t="s">
        <v>185</v>
      </c>
      <c r="J80" s="227"/>
    </row>
    <row r="81" spans="1:11" s="117" customFormat="1" x14ac:dyDescent="0.3">
      <c r="A81" s="227" t="s">
        <v>1132</v>
      </c>
      <c r="B81" s="227" t="s">
        <v>1133</v>
      </c>
      <c r="C81" s="206"/>
      <c r="D81" s="86"/>
      <c r="E81" s="206"/>
      <c r="G81" s="117" t="s">
        <v>187</v>
      </c>
      <c r="J81" s="227"/>
    </row>
    <row r="82" spans="1:11" s="117" customFormat="1" x14ac:dyDescent="0.3">
      <c r="A82" s="227" t="s">
        <v>1130</v>
      </c>
      <c r="B82" s="227" t="s">
        <v>1131</v>
      </c>
      <c r="C82" s="206"/>
      <c r="D82" s="86"/>
      <c r="E82" s="206"/>
      <c r="G82" s="117" t="s">
        <v>189</v>
      </c>
      <c r="J82" s="227"/>
    </row>
    <row r="83" spans="1:11" s="117" customFormat="1" x14ac:dyDescent="0.3">
      <c r="A83" s="227" t="s">
        <v>1145</v>
      </c>
      <c r="B83" s="227" t="s">
        <v>1154</v>
      </c>
      <c r="C83" s="206"/>
      <c r="D83" s="86"/>
      <c r="E83" s="206"/>
      <c r="G83" s="117" t="s">
        <v>191</v>
      </c>
      <c r="J83" s="227"/>
    </row>
    <row r="84" spans="1:11" s="117" customFormat="1" x14ac:dyDescent="0.3">
      <c r="A84" s="227" t="s">
        <v>1146</v>
      </c>
      <c r="B84" s="227" t="s">
        <v>1155</v>
      </c>
      <c r="C84" s="206"/>
      <c r="D84" s="86"/>
      <c r="E84" s="206"/>
      <c r="G84" s="117" t="s">
        <v>193</v>
      </c>
      <c r="J84" s="227"/>
    </row>
    <row r="85" spans="1:11" s="117" customFormat="1" x14ac:dyDescent="0.3">
      <c r="A85" s="227" t="s">
        <v>1046</v>
      </c>
      <c r="B85" s="227" t="s">
        <v>838</v>
      </c>
      <c r="C85" s="206"/>
      <c r="D85" s="86"/>
      <c r="E85" s="206"/>
      <c r="G85" s="117" t="s">
        <v>195</v>
      </c>
      <c r="J85" s="227"/>
    </row>
    <row r="86" spans="1:11" s="117" customFormat="1" x14ac:dyDescent="0.3">
      <c r="A86" s="227" t="s">
        <v>1149</v>
      </c>
      <c r="B86" s="227" t="s">
        <v>278</v>
      </c>
      <c r="C86" s="206"/>
      <c r="D86" s="86"/>
      <c r="E86" s="206"/>
      <c r="G86" s="117" t="s">
        <v>198</v>
      </c>
      <c r="J86" s="227"/>
    </row>
    <row r="87" spans="1:11" s="117" customFormat="1" x14ac:dyDescent="0.3">
      <c r="A87" s="227" t="s">
        <v>1048</v>
      </c>
      <c r="B87" s="227" t="s">
        <v>1056</v>
      </c>
      <c r="C87" s="206"/>
      <c r="D87" s="86"/>
      <c r="E87" s="206"/>
      <c r="G87" s="117" t="s">
        <v>201</v>
      </c>
      <c r="J87" s="227"/>
    </row>
    <row r="88" spans="1:11" s="117" customFormat="1" x14ac:dyDescent="0.3">
      <c r="A88" s="117" t="s">
        <v>1095</v>
      </c>
      <c r="B88" s="86" t="s">
        <v>1099</v>
      </c>
      <c r="C88" s="206"/>
      <c r="D88" s="86"/>
      <c r="E88" s="206"/>
      <c r="G88" s="117" t="s">
        <v>203</v>
      </c>
      <c r="J88" s="227"/>
    </row>
    <row r="89" spans="1:11" s="117" customFormat="1" x14ac:dyDescent="0.3">
      <c r="A89" s="117" t="s">
        <v>1096</v>
      </c>
      <c r="B89" s="86" t="s">
        <v>1100</v>
      </c>
      <c r="C89" s="206"/>
      <c r="D89" s="86"/>
      <c r="E89" s="206"/>
      <c r="G89" s="117" t="s">
        <v>206</v>
      </c>
      <c r="K89" s="227"/>
    </row>
    <row r="90" spans="1:11" s="117" customFormat="1" x14ac:dyDescent="0.3">
      <c r="A90" s="117" t="s">
        <v>1058</v>
      </c>
      <c r="B90" s="86" t="s">
        <v>1057</v>
      </c>
      <c r="C90" s="206"/>
      <c r="D90" s="86"/>
      <c r="E90" s="206"/>
      <c r="G90" s="117" t="s">
        <v>208</v>
      </c>
      <c r="K90" s="227"/>
    </row>
    <row r="91" spans="1:11" s="117" customFormat="1" x14ac:dyDescent="0.3">
      <c r="A91" s="117" t="s">
        <v>1060</v>
      </c>
      <c r="B91" s="86" t="s">
        <v>1059</v>
      </c>
      <c r="C91" s="206"/>
      <c r="D91" s="86"/>
      <c r="E91" s="206"/>
      <c r="G91" s="117" t="s">
        <v>210</v>
      </c>
      <c r="K91" s="227"/>
    </row>
    <row r="92" spans="1:11" s="117" customFormat="1" x14ac:dyDescent="0.3">
      <c r="A92" s="117" t="s">
        <v>1062</v>
      </c>
      <c r="B92" s="86" t="s">
        <v>1061</v>
      </c>
      <c r="C92" s="206"/>
      <c r="D92" s="86"/>
      <c r="E92" s="206"/>
      <c r="G92" s="117" t="s">
        <v>260</v>
      </c>
      <c r="K92" s="227"/>
    </row>
    <row r="93" spans="1:11" x14ac:dyDescent="0.3">
      <c r="A93" s="117" t="s">
        <v>1064</v>
      </c>
      <c r="B93" s="86" t="s">
        <v>1063</v>
      </c>
      <c r="G93" s="117" t="s">
        <v>212</v>
      </c>
    </row>
    <row r="94" spans="1:11" x14ac:dyDescent="0.3">
      <c r="A94" s="117" t="s">
        <v>1066</v>
      </c>
      <c r="B94" s="117" t="s">
        <v>1065</v>
      </c>
      <c r="G94" s="117" t="s">
        <v>216</v>
      </c>
    </row>
    <row r="95" spans="1:11" x14ac:dyDescent="0.3">
      <c r="A95" s="117" t="s">
        <v>1068</v>
      </c>
      <c r="B95" s="117" t="s">
        <v>1067</v>
      </c>
      <c r="G95" s="117" t="s">
        <v>218</v>
      </c>
    </row>
    <row r="96" spans="1:11" x14ac:dyDescent="0.3">
      <c r="A96" s="117" t="s">
        <v>1069</v>
      </c>
      <c r="B96" s="117">
        <v>1662</v>
      </c>
      <c r="G96" s="117" t="s">
        <v>214</v>
      </c>
    </row>
    <row r="97" spans="1:7" x14ac:dyDescent="0.3">
      <c r="A97" s="117" t="s">
        <v>1071</v>
      </c>
      <c r="B97" s="117" t="s">
        <v>1070</v>
      </c>
      <c r="G97" s="117" t="s">
        <v>251</v>
      </c>
    </row>
    <row r="98" spans="1:7" x14ac:dyDescent="0.3">
      <c r="A98" s="117" t="s">
        <v>1092</v>
      </c>
      <c r="B98" s="117" t="s">
        <v>1101</v>
      </c>
      <c r="G98" s="117" t="s">
        <v>220</v>
      </c>
    </row>
    <row r="99" spans="1:7" x14ac:dyDescent="0.3">
      <c r="A99" s="86" t="s">
        <v>1124</v>
      </c>
      <c r="B99" s="86" t="s">
        <v>1125</v>
      </c>
      <c r="G99" s="117" t="s">
        <v>221</v>
      </c>
    </row>
    <row r="100" spans="1:7" x14ac:dyDescent="0.3">
      <c r="A100" t="s">
        <v>1104</v>
      </c>
      <c r="B100" t="s">
        <v>1109</v>
      </c>
      <c r="G100" s="117" t="s">
        <v>223</v>
      </c>
    </row>
    <row r="101" spans="1:7" x14ac:dyDescent="0.3">
      <c r="A101" t="s">
        <v>1105</v>
      </c>
      <c r="B101" t="s">
        <v>1110</v>
      </c>
      <c r="G101" s="117" t="s">
        <v>225</v>
      </c>
    </row>
    <row r="102" spans="1:7" x14ac:dyDescent="0.3">
      <c r="A102" t="s">
        <v>1106</v>
      </c>
      <c r="B102" t="s">
        <v>1111</v>
      </c>
      <c r="G102" s="117" t="s">
        <v>227</v>
      </c>
    </row>
    <row r="103" spans="1:7" x14ac:dyDescent="0.3">
      <c r="A103" s="117" t="s">
        <v>47</v>
      </c>
      <c r="B103" s="117" t="s">
        <v>48</v>
      </c>
      <c r="G103" s="117" t="s">
        <v>229</v>
      </c>
    </row>
    <row r="104" spans="1:7" x14ac:dyDescent="0.3">
      <c r="A104" s="117" t="s">
        <v>49</v>
      </c>
      <c r="B104" s="117" t="s">
        <v>50</v>
      </c>
      <c r="G104" s="117" t="s">
        <v>231</v>
      </c>
    </row>
    <row r="105" spans="1:7" x14ac:dyDescent="0.3">
      <c r="A105" s="117" t="s">
        <v>51</v>
      </c>
      <c r="B105" s="117" t="s">
        <v>52</v>
      </c>
      <c r="G105" s="117" t="s">
        <v>233</v>
      </c>
    </row>
    <row r="106" spans="1:7" x14ac:dyDescent="0.3">
      <c r="A106" s="117" t="s">
        <v>53</v>
      </c>
      <c r="B106" s="117" t="s">
        <v>55</v>
      </c>
      <c r="G106" s="117" t="s">
        <v>241</v>
      </c>
    </row>
    <row r="107" spans="1:7" x14ac:dyDescent="0.3">
      <c r="A107" s="117" t="s">
        <v>56</v>
      </c>
      <c r="B107" s="117" t="s">
        <v>57</v>
      </c>
      <c r="G107" s="117" t="s">
        <v>235</v>
      </c>
    </row>
    <row r="108" spans="1:7" x14ac:dyDescent="0.3">
      <c r="A108" s="117" t="s">
        <v>58</v>
      </c>
      <c r="B108" s="117" t="s">
        <v>59</v>
      </c>
      <c r="G108" s="113" t="s">
        <v>237</v>
      </c>
    </row>
    <row r="109" spans="1:7" x14ac:dyDescent="0.3">
      <c r="A109" s="117" t="s">
        <v>60</v>
      </c>
      <c r="B109" s="117" t="s">
        <v>61</v>
      </c>
      <c r="G109" s="113" t="s">
        <v>239</v>
      </c>
    </row>
    <row r="110" spans="1:7" x14ac:dyDescent="0.3">
      <c r="A110" s="117" t="s">
        <v>62</v>
      </c>
      <c r="B110" s="117" t="s">
        <v>63</v>
      </c>
      <c r="G110" s="113" t="s">
        <v>243</v>
      </c>
    </row>
    <row r="111" spans="1:7" x14ac:dyDescent="0.3">
      <c r="A111" s="117" t="s">
        <v>64</v>
      </c>
      <c r="B111" s="117" t="s">
        <v>65</v>
      </c>
      <c r="G111" s="113" t="s">
        <v>244</v>
      </c>
    </row>
    <row r="112" spans="1:7" x14ac:dyDescent="0.3">
      <c r="A112" s="117" t="s">
        <v>66</v>
      </c>
      <c r="B112" s="117" t="s">
        <v>67</v>
      </c>
      <c r="G112" s="113" t="s">
        <v>246</v>
      </c>
    </row>
    <row r="113" spans="1:13" x14ac:dyDescent="0.3">
      <c r="A113" s="117" t="s">
        <v>68</v>
      </c>
      <c r="B113" s="117" t="s">
        <v>69</v>
      </c>
      <c r="G113" s="117" t="s">
        <v>1102</v>
      </c>
    </row>
    <row r="114" spans="1:13" s="208" customFormat="1" x14ac:dyDescent="0.3">
      <c r="A114" s="117" t="s">
        <v>70</v>
      </c>
      <c r="B114" s="117" t="s">
        <v>71</v>
      </c>
      <c r="C114" s="206"/>
      <c r="D114" s="86"/>
      <c r="E114" s="206"/>
      <c r="F114" s="117"/>
      <c r="G114" s="117" t="s">
        <v>1103</v>
      </c>
      <c r="H114" s="117"/>
      <c r="I114" s="117"/>
      <c r="J114" s="117"/>
      <c r="K114" s="227"/>
      <c r="L114" s="117"/>
      <c r="M114" s="117"/>
    </row>
    <row r="115" spans="1:13" x14ac:dyDescent="0.3">
      <c r="A115" s="117" t="s">
        <v>72</v>
      </c>
      <c r="B115" s="117" t="s">
        <v>73</v>
      </c>
    </row>
    <row r="116" spans="1:13" x14ac:dyDescent="0.3">
      <c r="A116" s="117" t="s">
        <v>74</v>
      </c>
      <c r="B116" s="117" t="s">
        <v>75</v>
      </c>
      <c r="G116" s="86"/>
    </row>
    <row r="117" spans="1:13" x14ac:dyDescent="0.3">
      <c r="A117" s="117" t="s">
        <v>76</v>
      </c>
      <c r="B117" s="117" t="s">
        <v>77</v>
      </c>
    </row>
    <row r="118" spans="1:13" x14ac:dyDescent="0.3">
      <c r="A118" s="117" t="s">
        <v>294</v>
      </c>
      <c r="B118" s="117" t="s">
        <v>295</v>
      </c>
    </row>
    <row r="119" spans="1:13" x14ac:dyDescent="0.3">
      <c r="A119" s="117" t="s">
        <v>78</v>
      </c>
      <c r="B119" s="117" t="s">
        <v>601</v>
      </c>
    </row>
    <row r="120" spans="1:13" s="208" customFormat="1" x14ac:dyDescent="0.3">
      <c r="A120" s="117" t="s">
        <v>79</v>
      </c>
      <c r="B120" s="117" t="s">
        <v>80</v>
      </c>
      <c r="C120" s="206"/>
      <c r="D120" s="86"/>
      <c r="E120" s="206"/>
      <c r="F120" s="117"/>
      <c r="G120" s="117"/>
      <c r="H120" s="117"/>
      <c r="I120" s="117"/>
      <c r="J120" s="117"/>
      <c r="K120" s="227"/>
      <c r="L120" s="117"/>
      <c r="M120" s="117"/>
    </row>
    <row r="121" spans="1:13" x14ac:dyDescent="0.3">
      <c r="A121" s="117" t="s">
        <v>81</v>
      </c>
      <c r="B121" s="117" t="s">
        <v>82</v>
      </c>
      <c r="L121" s="117"/>
      <c r="M121" s="117"/>
    </row>
    <row r="122" spans="1:13" x14ac:dyDescent="0.3">
      <c r="A122" s="117" t="s">
        <v>602</v>
      </c>
      <c r="B122" s="117" t="s">
        <v>600</v>
      </c>
    </row>
    <row r="123" spans="1:13" x14ac:dyDescent="0.3">
      <c r="A123" s="117" t="s">
        <v>277</v>
      </c>
      <c r="B123" s="117" t="s">
        <v>278</v>
      </c>
      <c r="L123" s="117"/>
      <c r="M123" s="117"/>
    </row>
    <row r="124" spans="1:13" x14ac:dyDescent="0.3">
      <c r="A124" s="117" t="s">
        <v>466</v>
      </c>
      <c r="B124" s="117" t="s">
        <v>84</v>
      </c>
      <c r="L124" s="117"/>
      <c r="M124" s="117"/>
    </row>
    <row r="125" spans="1:13" x14ac:dyDescent="0.3">
      <c r="A125" s="117" t="s">
        <v>85</v>
      </c>
      <c r="B125" s="117" t="s">
        <v>256</v>
      </c>
      <c r="L125" s="117"/>
      <c r="M125" s="117"/>
    </row>
    <row r="126" spans="1:13" x14ac:dyDescent="0.3">
      <c r="A126" s="117" t="s">
        <v>296</v>
      </c>
      <c r="B126" s="117" t="s">
        <v>297</v>
      </c>
      <c r="L126" s="117"/>
      <c r="M126" s="117"/>
    </row>
    <row r="127" spans="1:13" x14ac:dyDescent="0.3">
      <c r="A127" s="117" t="s">
        <v>86</v>
      </c>
      <c r="B127" s="117" t="s">
        <v>87</v>
      </c>
      <c r="L127" s="117"/>
      <c r="M127" s="117"/>
    </row>
    <row r="128" spans="1:13" x14ac:dyDescent="0.3">
      <c r="A128" s="117" t="s">
        <v>88</v>
      </c>
      <c r="B128" s="117" t="s">
        <v>89</v>
      </c>
    </row>
    <row r="129" spans="1:13" x14ac:dyDescent="0.3">
      <c r="A129" s="117" t="s">
        <v>90</v>
      </c>
      <c r="B129" s="117" t="s">
        <v>91</v>
      </c>
      <c r="L129" s="117"/>
      <c r="M129" s="117"/>
    </row>
    <row r="130" spans="1:13" x14ac:dyDescent="0.3">
      <c r="A130" s="117" t="s">
        <v>92</v>
      </c>
      <c r="B130" s="117" t="s">
        <v>93</v>
      </c>
    </row>
    <row r="131" spans="1:13" s="208" customFormat="1" x14ac:dyDescent="0.3">
      <c r="A131" s="117" t="s">
        <v>94</v>
      </c>
      <c r="B131" s="117" t="s">
        <v>95</v>
      </c>
      <c r="C131" s="206"/>
      <c r="D131" s="86"/>
      <c r="E131" s="206"/>
      <c r="F131" s="117"/>
      <c r="G131" s="117"/>
      <c r="H131" s="117"/>
      <c r="I131" s="117"/>
      <c r="J131" s="117"/>
      <c r="K131" s="227"/>
      <c r="L131" s="117"/>
      <c r="M131" s="117"/>
    </row>
    <row r="132" spans="1:13" s="208" customFormat="1" x14ac:dyDescent="0.3">
      <c r="A132" s="117" t="s">
        <v>497</v>
      </c>
      <c r="B132" s="117" t="s">
        <v>255</v>
      </c>
      <c r="C132" s="206"/>
      <c r="D132" s="86"/>
      <c r="E132" s="206"/>
      <c r="F132" s="117"/>
      <c r="G132" s="117"/>
      <c r="H132" s="117"/>
      <c r="I132" s="117"/>
      <c r="J132" s="117"/>
      <c r="K132" s="227"/>
      <c r="L132" s="117"/>
      <c r="M132" s="117"/>
    </row>
    <row r="133" spans="1:13" x14ac:dyDescent="0.3">
      <c r="A133" s="117" t="s">
        <v>298</v>
      </c>
      <c r="B133" s="117" t="s">
        <v>299</v>
      </c>
    </row>
    <row r="134" spans="1:13" x14ac:dyDescent="0.3">
      <c r="A134" s="117" t="s">
        <v>96</v>
      </c>
      <c r="B134" s="117" t="s">
        <v>97</v>
      </c>
    </row>
    <row r="135" spans="1:13" x14ac:dyDescent="0.3">
      <c r="A135" s="117" t="s">
        <v>98</v>
      </c>
      <c r="B135" s="117" t="s">
        <v>99</v>
      </c>
    </row>
    <row r="136" spans="1:13" x14ac:dyDescent="0.3">
      <c r="A136" s="117" t="s">
        <v>100</v>
      </c>
      <c r="B136" s="117" t="s">
        <v>101</v>
      </c>
    </row>
    <row r="137" spans="1:13" s="208" customFormat="1" x14ac:dyDescent="0.3">
      <c r="A137" s="117" t="s">
        <v>103</v>
      </c>
      <c r="B137" s="117" t="s">
        <v>104</v>
      </c>
      <c r="C137" s="206"/>
      <c r="D137" s="86"/>
      <c r="E137" s="206"/>
      <c r="F137" s="117"/>
      <c r="G137" s="117"/>
      <c r="H137" s="117"/>
      <c r="I137" s="117"/>
      <c r="J137" s="117"/>
      <c r="K137" s="227"/>
      <c r="L137" s="117"/>
      <c r="M137" s="117"/>
    </row>
    <row r="138" spans="1:13" x14ac:dyDescent="0.3">
      <c r="A138" s="117" t="s">
        <v>105</v>
      </c>
      <c r="B138" s="117" t="s">
        <v>106</v>
      </c>
      <c r="L138" s="117"/>
      <c r="M138" s="117"/>
    </row>
    <row r="139" spans="1:13" s="208" customFormat="1" x14ac:dyDescent="0.3">
      <c r="A139" s="117" t="s">
        <v>107</v>
      </c>
      <c r="B139" s="117" t="s">
        <v>108</v>
      </c>
      <c r="C139" s="206"/>
      <c r="D139" s="86"/>
      <c r="E139" s="206"/>
      <c r="F139" s="117"/>
      <c r="G139" s="117"/>
      <c r="H139" s="117"/>
      <c r="I139" s="117"/>
      <c r="J139" s="117"/>
      <c r="K139" s="227"/>
      <c r="L139" s="117"/>
      <c r="M139" s="117"/>
    </row>
    <row r="140" spans="1:13" x14ac:dyDescent="0.3">
      <c r="A140" s="117" t="s">
        <v>109</v>
      </c>
      <c r="B140" s="117" t="s">
        <v>110</v>
      </c>
    </row>
    <row r="141" spans="1:13" s="227" customFormat="1" x14ac:dyDescent="0.3">
      <c r="A141" s="227" t="s">
        <v>1253</v>
      </c>
      <c r="B141" s="227" t="s">
        <v>1254</v>
      </c>
      <c r="C141" s="206"/>
      <c r="D141" s="86"/>
      <c r="E141" s="206"/>
      <c r="G141" s="117"/>
    </row>
    <row r="142" spans="1:13" x14ac:dyDescent="0.3">
      <c r="A142" s="117" t="s">
        <v>604</v>
      </c>
      <c r="B142" s="117" t="s">
        <v>603</v>
      </c>
      <c r="G142" s="227"/>
    </row>
    <row r="143" spans="1:13" x14ac:dyDescent="0.3">
      <c r="A143" s="117" t="s">
        <v>111</v>
      </c>
      <c r="B143" s="117" t="s">
        <v>112</v>
      </c>
    </row>
    <row r="144" spans="1:13" x14ac:dyDescent="0.3">
      <c r="A144" s="117" t="s">
        <v>113</v>
      </c>
      <c r="B144" s="117" t="s">
        <v>114</v>
      </c>
    </row>
    <row r="145" spans="1:13" x14ac:dyDescent="0.3">
      <c r="A145" s="117" t="s">
        <v>115</v>
      </c>
      <c r="B145" s="117" t="s">
        <v>116</v>
      </c>
      <c r="L145" s="117"/>
      <c r="M145" s="117"/>
    </row>
    <row r="146" spans="1:13" x14ac:dyDescent="0.3">
      <c r="A146" s="117" t="s">
        <v>117</v>
      </c>
      <c r="B146" s="117" t="s">
        <v>118</v>
      </c>
    </row>
    <row r="147" spans="1:13" x14ac:dyDescent="0.3">
      <c r="A147" s="117" t="s">
        <v>119</v>
      </c>
      <c r="B147" s="117" t="s">
        <v>120</v>
      </c>
      <c r="L147" s="117"/>
      <c r="M147" s="117"/>
    </row>
    <row r="148" spans="1:13" x14ac:dyDescent="0.3">
      <c r="A148" s="117" t="s">
        <v>121</v>
      </c>
      <c r="B148" s="117" t="s">
        <v>122</v>
      </c>
      <c r="L148" s="117"/>
      <c r="M148" s="117"/>
    </row>
    <row r="149" spans="1:13" x14ac:dyDescent="0.3">
      <c r="A149" s="117" t="s">
        <v>124</v>
      </c>
      <c r="B149" s="117" t="s">
        <v>125</v>
      </c>
      <c r="L149" s="117"/>
      <c r="M149" s="117"/>
    </row>
    <row r="150" spans="1:13" x14ac:dyDescent="0.3">
      <c r="A150" s="117" t="s">
        <v>126</v>
      </c>
      <c r="B150" s="117" t="s">
        <v>127</v>
      </c>
      <c r="L150" s="117"/>
      <c r="M150" s="117"/>
    </row>
    <row r="151" spans="1:13" x14ac:dyDescent="0.3">
      <c r="A151" s="117" t="s">
        <v>128</v>
      </c>
      <c r="B151" s="117" t="s">
        <v>129</v>
      </c>
    </row>
    <row r="152" spans="1:13" s="208" customFormat="1" x14ac:dyDescent="0.3">
      <c r="A152" s="117" t="s">
        <v>130</v>
      </c>
      <c r="B152" s="117" t="s">
        <v>131</v>
      </c>
      <c r="C152" s="206"/>
      <c r="D152" s="86"/>
      <c r="E152" s="206"/>
      <c r="F152" s="117"/>
      <c r="G152" s="117"/>
      <c r="H152" s="117"/>
      <c r="I152" s="117"/>
      <c r="J152" s="117"/>
      <c r="K152" s="227"/>
      <c r="L152" s="117"/>
      <c r="M152" s="117"/>
    </row>
    <row r="153" spans="1:13" x14ac:dyDescent="0.3">
      <c r="A153" s="117" t="s">
        <v>132</v>
      </c>
      <c r="B153" s="117" t="s">
        <v>133</v>
      </c>
    </row>
    <row r="154" spans="1:13" x14ac:dyDescent="0.3">
      <c r="A154" s="117" t="s">
        <v>134</v>
      </c>
      <c r="B154" s="117" t="s">
        <v>135</v>
      </c>
    </row>
    <row r="155" spans="1:13" x14ac:dyDescent="0.3">
      <c r="A155" s="117" t="s">
        <v>136</v>
      </c>
      <c r="B155" s="117" t="s">
        <v>137</v>
      </c>
    </row>
    <row r="156" spans="1:13" x14ac:dyDescent="0.3">
      <c r="A156" s="117" t="s">
        <v>138</v>
      </c>
      <c r="B156" s="117" t="s">
        <v>139</v>
      </c>
    </row>
    <row r="157" spans="1:13" x14ac:dyDescent="0.3">
      <c r="A157" s="117" t="s">
        <v>140</v>
      </c>
      <c r="B157" s="117" t="s">
        <v>141</v>
      </c>
    </row>
    <row r="158" spans="1:13" x14ac:dyDescent="0.3">
      <c r="A158" s="117" t="s">
        <v>142</v>
      </c>
      <c r="B158" s="117" t="s">
        <v>143</v>
      </c>
    </row>
    <row r="159" spans="1:13" x14ac:dyDescent="0.3">
      <c r="A159" s="117" t="s">
        <v>144</v>
      </c>
      <c r="B159" s="117" t="s">
        <v>146</v>
      </c>
    </row>
    <row r="160" spans="1:13" x14ac:dyDescent="0.3">
      <c r="A160" s="117" t="s">
        <v>147</v>
      </c>
      <c r="B160" s="117" t="s">
        <v>148</v>
      </c>
    </row>
    <row r="161" spans="1:13" s="208" customFormat="1" x14ac:dyDescent="0.3">
      <c r="A161" s="117" t="s">
        <v>149</v>
      </c>
      <c r="B161" s="117" t="s">
        <v>150</v>
      </c>
      <c r="C161" s="206"/>
      <c r="D161" s="86"/>
      <c r="E161" s="206"/>
      <c r="F161" s="117"/>
      <c r="G161" s="117"/>
      <c r="H161" s="117"/>
      <c r="I161" s="117"/>
      <c r="J161" s="117"/>
      <c r="K161" s="227"/>
      <c r="L161" s="117"/>
      <c r="M161" s="117"/>
    </row>
    <row r="162" spans="1:13" x14ac:dyDescent="0.3">
      <c r="A162" s="117" t="s">
        <v>151</v>
      </c>
      <c r="B162" s="117" t="s">
        <v>153</v>
      </c>
      <c r="L162" s="117"/>
      <c r="M162" s="117"/>
    </row>
    <row r="163" spans="1:13" x14ac:dyDescent="0.3">
      <c r="A163" s="117" t="s">
        <v>154</v>
      </c>
      <c r="B163" s="117" t="s">
        <v>156</v>
      </c>
    </row>
    <row r="164" spans="1:13" x14ac:dyDescent="0.3">
      <c r="A164" s="117" t="s">
        <v>257</v>
      </c>
      <c r="B164" s="117" t="s">
        <v>258</v>
      </c>
    </row>
    <row r="165" spans="1:13" x14ac:dyDescent="0.3">
      <c r="A165" s="117" t="s">
        <v>300</v>
      </c>
      <c r="B165" s="117" t="s">
        <v>301</v>
      </c>
    </row>
    <row r="166" spans="1:13" s="208" customFormat="1" x14ac:dyDescent="0.3">
      <c r="A166" s="117" t="s">
        <v>302</v>
      </c>
      <c r="B166" s="117" t="s">
        <v>303</v>
      </c>
      <c r="C166" s="206"/>
      <c r="D166" s="86"/>
      <c r="E166" s="206"/>
      <c r="F166" s="117"/>
      <c r="G166" s="117"/>
      <c r="H166" s="117"/>
      <c r="I166" s="117"/>
      <c r="J166" s="117"/>
      <c r="K166" s="227"/>
      <c r="L166" s="117"/>
      <c r="M166" s="117"/>
    </row>
    <row r="167" spans="1:13" x14ac:dyDescent="0.3">
      <c r="A167" s="117" t="s">
        <v>159</v>
      </c>
      <c r="B167" s="117" t="s">
        <v>160</v>
      </c>
    </row>
    <row r="168" spans="1:13" x14ac:dyDescent="0.3">
      <c r="A168" s="117" t="s">
        <v>161</v>
      </c>
      <c r="B168" s="117" t="s">
        <v>162</v>
      </c>
    </row>
    <row r="169" spans="1:13" s="227" customFormat="1" x14ac:dyDescent="0.3">
      <c r="A169" s="117" t="s">
        <v>163</v>
      </c>
      <c r="B169" s="117" t="s">
        <v>164</v>
      </c>
      <c r="C169" s="206"/>
      <c r="D169" s="86"/>
      <c r="E169" s="206"/>
      <c r="G169" s="117"/>
      <c r="H169" s="117"/>
      <c r="I169" s="117"/>
    </row>
    <row r="170" spans="1:13" x14ac:dyDescent="0.3">
      <c r="A170" s="227" t="s">
        <v>1174</v>
      </c>
      <c r="B170" s="227" t="s">
        <v>1175</v>
      </c>
      <c r="I170" s="227"/>
    </row>
    <row r="171" spans="1:13" x14ac:dyDescent="0.3">
      <c r="A171" s="117" t="s">
        <v>165</v>
      </c>
      <c r="B171" s="117" t="s">
        <v>167</v>
      </c>
      <c r="G171" s="227"/>
      <c r="H171" s="227"/>
    </row>
    <row r="172" spans="1:13" x14ac:dyDescent="0.3">
      <c r="A172" s="117" t="s">
        <v>168</v>
      </c>
      <c r="B172" s="117" t="s">
        <v>169</v>
      </c>
      <c r="L172" s="117"/>
      <c r="M172" s="117"/>
    </row>
    <row r="173" spans="1:13" x14ac:dyDescent="0.3">
      <c r="A173" s="117" t="s">
        <v>170</v>
      </c>
      <c r="B173" s="117" t="s">
        <v>171</v>
      </c>
      <c r="L173" s="117"/>
      <c r="M173" s="117"/>
    </row>
    <row r="174" spans="1:13" s="208" customFormat="1" x14ac:dyDescent="0.3">
      <c r="A174" s="117" t="s">
        <v>304</v>
      </c>
      <c r="B174" s="117" t="s">
        <v>305</v>
      </c>
      <c r="C174" s="206"/>
      <c r="D174" s="86"/>
      <c r="E174" s="206"/>
      <c r="F174" s="117"/>
      <c r="G174" s="117"/>
      <c r="H174" s="117"/>
      <c r="I174" s="117"/>
      <c r="J174" s="117"/>
      <c r="K174" s="227"/>
      <c r="L174" s="117"/>
      <c r="M174" s="117"/>
    </row>
    <row r="175" spans="1:13" x14ac:dyDescent="0.3">
      <c r="A175" s="117" t="s">
        <v>172</v>
      </c>
      <c r="B175" s="117" t="s">
        <v>173</v>
      </c>
    </row>
    <row r="176" spans="1:13" x14ac:dyDescent="0.3">
      <c r="A176" s="117" t="s">
        <v>174</v>
      </c>
      <c r="B176" s="117" t="s">
        <v>176</v>
      </c>
    </row>
    <row r="177" spans="1:13" x14ac:dyDescent="0.3">
      <c r="A177" s="117" t="s">
        <v>177</v>
      </c>
      <c r="B177" s="117" t="s">
        <v>178</v>
      </c>
    </row>
    <row r="178" spans="1:13" x14ac:dyDescent="0.3">
      <c r="A178" s="117" t="s">
        <v>179</v>
      </c>
      <c r="B178" s="117" t="s">
        <v>180</v>
      </c>
      <c r="L178" s="117"/>
      <c r="M178" s="117"/>
    </row>
    <row r="179" spans="1:13" x14ac:dyDescent="0.3">
      <c r="A179" s="117" t="s">
        <v>181</v>
      </c>
      <c r="B179" s="117" t="s">
        <v>182</v>
      </c>
    </row>
    <row r="180" spans="1:13" x14ac:dyDescent="0.3">
      <c r="A180" s="117" t="s">
        <v>183</v>
      </c>
      <c r="B180" s="117" t="s">
        <v>184</v>
      </c>
    </row>
    <row r="181" spans="1:13" x14ac:dyDescent="0.3">
      <c r="A181" s="117" t="s">
        <v>185</v>
      </c>
      <c r="B181" s="117" t="s">
        <v>186</v>
      </c>
    </row>
    <row r="182" spans="1:13" x14ac:dyDescent="0.3">
      <c r="A182" s="117" t="s">
        <v>187</v>
      </c>
      <c r="B182" s="117" t="s">
        <v>188</v>
      </c>
    </row>
    <row r="183" spans="1:13" x14ac:dyDescent="0.3">
      <c r="A183" s="117" t="s">
        <v>189</v>
      </c>
      <c r="B183" s="117" t="s">
        <v>190</v>
      </c>
    </row>
    <row r="184" spans="1:13" x14ac:dyDescent="0.3">
      <c r="A184" s="117" t="s">
        <v>191</v>
      </c>
      <c r="B184" s="117" t="s">
        <v>192</v>
      </c>
    </row>
    <row r="185" spans="1:13" x14ac:dyDescent="0.3">
      <c r="A185" s="117" t="s">
        <v>193</v>
      </c>
      <c r="B185" s="117" t="s">
        <v>194</v>
      </c>
      <c r="L185" s="117"/>
      <c r="M185" s="117"/>
    </row>
    <row r="186" spans="1:13" x14ac:dyDescent="0.3">
      <c r="A186" s="117" t="s">
        <v>195</v>
      </c>
      <c r="B186" s="117" t="s">
        <v>196</v>
      </c>
      <c r="L186" s="117"/>
      <c r="M186" s="117"/>
    </row>
    <row r="187" spans="1:13" s="208" customFormat="1" x14ac:dyDescent="0.3">
      <c r="A187" s="117" t="s">
        <v>198</v>
      </c>
      <c r="B187" s="117" t="s">
        <v>200</v>
      </c>
      <c r="C187" s="206"/>
      <c r="D187" s="86"/>
      <c r="E187" s="206"/>
      <c r="F187" s="117"/>
      <c r="G187" s="117"/>
      <c r="H187" s="117"/>
      <c r="I187" s="117"/>
      <c r="J187" s="117"/>
      <c r="K187" s="227"/>
      <c r="L187" s="117"/>
      <c r="M187" s="117"/>
    </row>
    <row r="188" spans="1:13" x14ac:dyDescent="0.3">
      <c r="A188" s="117" t="s">
        <v>201</v>
      </c>
      <c r="B188" s="117" t="s">
        <v>202</v>
      </c>
      <c r="L188" s="117"/>
      <c r="M188" s="117"/>
    </row>
    <row r="189" spans="1:13" x14ac:dyDescent="0.3">
      <c r="A189" s="117" t="s">
        <v>203</v>
      </c>
      <c r="B189" s="117" t="s">
        <v>205</v>
      </c>
      <c r="L189" s="117"/>
      <c r="M189" s="117"/>
    </row>
    <row r="190" spans="1:13" x14ac:dyDescent="0.3">
      <c r="A190" s="117" t="s">
        <v>206</v>
      </c>
      <c r="B190" s="117" t="s">
        <v>207</v>
      </c>
      <c r="L190" s="117"/>
      <c r="M190" s="117"/>
    </row>
    <row r="191" spans="1:13" x14ac:dyDescent="0.3">
      <c r="A191" s="117" t="s">
        <v>208</v>
      </c>
      <c r="B191" s="117" t="s">
        <v>209</v>
      </c>
    </row>
    <row r="192" spans="1:13" x14ac:dyDescent="0.3">
      <c r="A192" s="117" t="s">
        <v>210</v>
      </c>
      <c r="B192" s="117" t="s">
        <v>211</v>
      </c>
    </row>
    <row r="193" spans="1:13" x14ac:dyDescent="0.3">
      <c r="A193" s="117" t="s">
        <v>260</v>
      </c>
      <c r="B193" s="117" t="s">
        <v>259</v>
      </c>
    </row>
    <row r="194" spans="1:13" x14ac:dyDescent="0.3">
      <c r="A194" s="117" t="s">
        <v>212</v>
      </c>
      <c r="B194" s="117" t="s">
        <v>213</v>
      </c>
    </row>
    <row r="195" spans="1:13" s="208" customFormat="1" x14ac:dyDescent="0.3">
      <c r="A195" s="117" t="s">
        <v>216</v>
      </c>
      <c r="B195" s="117" t="s">
        <v>217</v>
      </c>
      <c r="C195" s="206"/>
      <c r="D195" s="86"/>
      <c r="E195" s="206"/>
      <c r="F195" s="117"/>
      <c r="G195" s="117"/>
      <c r="H195" s="117"/>
      <c r="I195" s="117"/>
      <c r="J195" s="117"/>
      <c r="K195" s="227"/>
      <c r="L195" s="117"/>
      <c r="M195" s="117"/>
    </row>
    <row r="196" spans="1:13" x14ac:dyDescent="0.3">
      <c r="A196" s="117" t="s">
        <v>218</v>
      </c>
      <c r="B196" s="117" t="s">
        <v>219</v>
      </c>
    </row>
    <row r="197" spans="1:13" x14ac:dyDescent="0.3">
      <c r="A197" s="117" t="s">
        <v>214</v>
      </c>
      <c r="B197" s="117" t="s">
        <v>215</v>
      </c>
      <c r="I197" s="227"/>
    </row>
    <row r="198" spans="1:13" s="227" customFormat="1" x14ac:dyDescent="0.3">
      <c r="A198" s="117" t="s">
        <v>251</v>
      </c>
      <c r="B198" s="117" t="s">
        <v>252</v>
      </c>
      <c r="C198" s="206"/>
      <c r="D198" s="86"/>
      <c r="E198" s="206"/>
      <c r="F198" s="117"/>
      <c r="G198" s="117"/>
      <c r="H198" s="117"/>
      <c r="I198" s="117"/>
    </row>
    <row r="199" spans="1:13" x14ac:dyDescent="0.3">
      <c r="A199" s="117" t="s">
        <v>220</v>
      </c>
      <c r="B199" s="227" t="s">
        <v>1255</v>
      </c>
      <c r="F199" s="227"/>
    </row>
    <row r="200" spans="1:13" x14ac:dyDescent="0.3">
      <c r="A200" s="117" t="s">
        <v>221</v>
      </c>
      <c r="B200" s="117" t="s">
        <v>222</v>
      </c>
      <c r="G200" s="227"/>
      <c r="H200" s="227"/>
    </row>
    <row r="201" spans="1:13" x14ac:dyDescent="0.3">
      <c r="A201" s="117" t="s">
        <v>223</v>
      </c>
      <c r="B201" s="117" t="s">
        <v>224</v>
      </c>
    </row>
    <row r="202" spans="1:13" x14ac:dyDescent="0.3">
      <c r="A202" s="117" t="s">
        <v>225</v>
      </c>
      <c r="B202" s="117" t="s">
        <v>226</v>
      </c>
    </row>
    <row r="203" spans="1:13" x14ac:dyDescent="0.3">
      <c r="A203" s="117" t="s">
        <v>227</v>
      </c>
      <c r="B203" s="117" t="s">
        <v>228</v>
      </c>
    </row>
    <row r="204" spans="1:13" x14ac:dyDescent="0.3">
      <c r="A204" s="113" t="s">
        <v>229</v>
      </c>
      <c r="B204" s="113" t="s">
        <v>230</v>
      </c>
      <c r="L204" s="117"/>
      <c r="M204" s="117"/>
    </row>
    <row r="205" spans="1:13" x14ac:dyDescent="0.3">
      <c r="A205" s="113" t="s">
        <v>231</v>
      </c>
      <c r="B205" s="113" t="s">
        <v>232</v>
      </c>
    </row>
    <row r="206" spans="1:13" x14ac:dyDescent="0.3">
      <c r="A206" s="113" t="s">
        <v>233</v>
      </c>
      <c r="B206" s="113" t="s">
        <v>234</v>
      </c>
    </row>
    <row r="207" spans="1:13" x14ac:dyDescent="0.3">
      <c r="A207" s="113" t="s">
        <v>241</v>
      </c>
      <c r="B207" s="113" t="s">
        <v>242</v>
      </c>
    </row>
    <row r="208" spans="1:13" x14ac:dyDescent="0.3">
      <c r="A208" s="113" t="s">
        <v>235</v>
      </c>
      <c r="B208" s="113" t="s">
        <v>236</v>
      </c>
    </row>
    <row r="209" spans="1:2" x14ac:dyDescent="0.3">
      <c r="A209" t="s">
        <v>237</v>
      </c>
      <c r="B209" t="s">
        <v>238</v>
      </c>
    </row>
    <row r="210" spans="1:2" x14ac:dyDescent="0.3">
      <c r="A210" t="s">
        <v>239</v>
      </c>
      <c r="B210" t="s">
        <v>240</v>
      </c>
    </row>
    <row r="211" spans="1:2" x14ac:dyDescent="0.3">
      <c r="A211" t="s">
        <v>243</v>
      </c>
      <c r="B211" t="s">
        <v>599</v>
      </c>
    </row>
    <row r="212" spans="1:2" x14ac:dyDescent="0.3">
      <c r="A212" t="s">
        <v>244</v>
      </c>
      <c r="B212" t="s">
        <v>245</v>
      </c>
    </row>
    <row r="213" spans="1:2" x14ac:dyDescent="0.3">
      <c r="A213" t="s">
        <v>246</v>
      </c>
      <c r="B213" t="s">
        <v>247</v>
      </c>
    </row>
    <row r="214" spans="1:2" x14ac:dyDescent="0.3">
      <c r="A214" s="86" t="s">
        <v>1102</v>
      </c>
      <c r="B214" s="86" t="s">
        <v>1107</v>
      </c>
    </row>
    <row r="215" spans="1:2" x14ac:dyDescent="0.3">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Maja Najafi</cp:lastModifiedBy>
  <cp:lastPrinted>2012-09-17T12:56:27Z</cp:lastPrinted>
  <dcterms:created xsi:type="dcterms:W3CDTF">2010-06-11T13:43:43Z</dcterms:created>
  <dcterms:modified xsi:type="dcterms:W3CDTF">2013-12-18T09:35:39Z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Language">
    <vt:lpwstr>1033</vt:lpwstr>
  </property>
  <property fmtid="{D5CDD505-2E9C-101B-9397-08002B2CF9AE}" pid="4" name="Create_Backup">
    <vt:lpwstr>3</vt:lpwstr>
  </property>
  <property fmtid="{D5CDD505-2E9C-101B-9397-08002B2CF9AE}" pid="5" name="Workbook_Font">
    <vt:lpwstr>Frutiger 45 Light</vt:lpwstr>
  </property>
  <property fmtid="{D5CDD505-2E9C-101B-9397-08002B2CF9AE}" pid="6" name="Workbook_FontSize">
    <vt:lpwstr>10</vt:lpwstr>
  </property>
  <property fmtid="{D5CDD505-2E9C-101B-9397-08002B2CF9AE}" pid="7" name="Average_Translated">
    <vt:lpwstr>Average</vt:lpwstr>
  </property>
  <property fmtid="{D5CDD505-2E9C-101B-9397-08002B2CF9AE}" pid="8" name="Thick_Lines">
    <vt:lpwstr>0</vt:lpwstr>
  </property>
  <property fmtid="{D5CDD505-2E9C-101B-9397-08002B2CF9AE}" pid="9" name="Num_Categories_On_XAxis">
    <vt:lpwstr>6</vt:lpwstr>
  </property>
  <property fmtid="{D5CDD505-2E9C-101B-9397-08002B2CF9AE}" pid="10" name="Share_PX_Label">
    <vt:lpwstr>Stock price</vt:lpwstr>
  </property>
  <property fmtid="{D5CDD505-2E9C-101B-9397-08002B2CF9AE}" pid="11" name="Volume_Label">
    <vt:lpwstr>Volume (000s)</vt:lpwstr>
  </property>
  <property fmtid="{D5CDD505-2E9C-101B-9397-08002B2CF9AE}" pid="12" name="Stock_Volume_XAxis_Label">
    <vt:lpwstr>Closing date</vt:lpwstr>
  </property>
  <property fmtid="{D5CDD505-2E9C-101B-9397-08002B2CF9AE}" pid="13" name="Pie_Chart_Labels">
    <vt:lpwstr>-1</vt:lpwstr>
  </property>
  <property fmtid="{D5CDD505-2E9C-101B-9397-08002B2CF9AE}" pid="14" name="Pie_Chart_Legend">
    <vt:lpwstr>0</vt:lpwstr>
  </property>
  <property fmtid="{D5CDD505-2E9C-101B-9397-08002B2CF9AE}" pid="15" name="Annotation_Add_Date">
    <vt:lpwstr>-1</vt:lpwstr>
  </property>
  <property fmtid="{D5CDD505-2E9C-101B-9397-08002B2CF9AE}" pid="16" name="Annotation_Date_Bold">
    <vt:lpwstr>-1</vt:lpwstr>
  </property>
  <property fmtid="{D5CDD505-2E9C-101B-9397-08002B2CF9AE}" pid="17" name="Annotation_Date_Format">
    <vt:lpwstr>F1</vt:lpwstr>
  </property>
  <property fmtid="{D5CDD505-2E9C-101B-9397-08002B2CF9AE}" pid="18" name="ShowGridlines">
    <vt:lpwstr>-1</vt:lpwstr>
  </property>
  <property fmtid="{D5CDD505-2E9C-101B-9397-08002B2CF9AE}" pid="19" name="ShowYAxis">
    <vt:lpwstr>0</vt:lpwstr>
  </property>
  <property fmtid="{D5CDD505-2E9C-101B-9397-08002B2CF9AE}" pid="20" name="UseStackWhiteBorder">
    <vt:lpwstr>-1</vt:lpwstr>
  </property>
  <property fmtid="{D5CDD505-2E9C-101B-9397-08002B2CF9AE}" pid="21" name="UseDashStyle">
    <vt:lpwstr>0</vt:lpwstr>
  </property>
</Properties>
</file>