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470" yWindow="79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LookupValues!$Y$2:$Y$143</definedName>
    <definedName name="CouponBondIssuersTable">LookupValues!$Y$2:$Z$169</definedName>
    <definedName name="CouponBondProgram">LookupValues!$AG$2:$AG$5</definedName>
    <definedName name="CouponBondSegment">LookupValues!$AD$2:$AD$8</definedName>
    <definedName name="CouponLeadManagers">LookupValues!$AA$2:$AA$73</definedName>
    <definedName name="CouponLeadManagersTable">LookupValues!$AA$2:$AC$73</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<sst xmlns="http://schemas.openxmlformats.org/spreadsheetml/2006/main" count="2547" uniqueCount="1476">
  <si>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</si>
  <si>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</si>
  <si>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</si>
  <si>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</si>
  <si>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</si>
  <si>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</si>
  <si>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</si>
  <si>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</si>
  <si>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</si>
  <si>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</si>
  <si>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</si>
  <si>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</si>
  <si>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</si>
  <si>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</si>
  <si>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</si>
  <si>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</si>
  <si>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</si>
  <si>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</si>
  <si>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</si>
  <si>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</si>
  <si>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</si>
  <si>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</si>
  <si>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</si>
  <si>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</si>
  <si>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</si>
  <si>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</si>
  <si>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</si>
  <si>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</si>
  <si>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</si>
  <si>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</si>
  <si>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</si>
  <si>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</si>
  <si>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</si>
  <si>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</si>
  <si>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</si>
  <si>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</si>
  <si>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</si>
  <si>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</si>
  <si>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</si>
  <si>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</si>
  <si>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</si>
  <si>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</si>
  <si>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</si>
  <si>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</si>
  <si>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</si>
  <si>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</si>
  <si>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</si>
  <si>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</si>
  <si>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</si>
  <si>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</si>
  <si>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</si>
  <si>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</si>
  <si>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</si>
  <si>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</si>
  <si>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</si>
  <si>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</si>
  <si>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</si>
  <si>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</si>
  <si>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</si>
  <si>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</si>
  <si>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</si>
  <si>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</si>
  <si>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</si>
  <si>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</si>
  <si>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</si>
  <si>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</si>
  <si>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</si>
  <si>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</si>
  <si>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</si>
  <si>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</si>
  <si>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</si>
  <si>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</si>
  <si>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</si>
  <si>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</si>
  <si>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</si>
  <si>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</si>
  <si>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</si>
  <si>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</si>
  <si>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</si>
  <si>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</si>
  <si>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</si>
  <si>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</si>
  <si>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</si>
  <si>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</si>
  <si>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</si>
  <si>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</si>
  <si>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</si>
  <si>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</si>
  <si>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</si>
  <si>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</si>
  <si>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</si>
  <si>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</si>
  <si>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</si>
  <si>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</si>
  <si>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</si>
  <si>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</si>
  <si>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</si>
  <si>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</si>
  <si>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</si>
  <si>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</si>
  <si>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</si>
  <si>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</si>
  <si>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</si>
  <si>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</si>
  <si>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</si>
  <si>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</si>
  <si>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</si>
  <si>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</si>
  <si>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</si>
  <si>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</si>
  <si>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</si>
  <si>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</si>
  <si>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</si>
  <si>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</si>
  <si>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</si>
  <si>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</si>
  <si>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</si>
  <si>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</si>
  <si>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</si>
  <si>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</si>
  <si>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</si>
  <si>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</si>
  <si>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</si>
  <si>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</si>
  <si>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</si>
  <si>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</si>
  <si>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</si>
  <si>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</si>
  <si>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</si>
  <si>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</si>
  <si>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</si>
  <si>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</si>
  <si>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</si>
  <si>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</si>
  <si>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</si>
  <si>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</si>
  <si>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</si>
  <si>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</si>
  <si>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</si>
  <si>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</si>
  <si>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</si>
  <si>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</si>
  <si>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</si>
  <si>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</si>
  <si>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</si>
  <si>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</si>
  <si>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</si>
  <si>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</si>
  <si>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</si>
  <si>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</si>
  <si>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</si>
  <si>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</si>
  <si>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</si>
  <si>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</si>
  <si>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</si>
  <si>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</si>
  <si>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</si>
  <si>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</si>
  <si>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</si>
  <si>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</si>
  <si>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</si>
  <si>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</si>
  <si>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</si>
  <si>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</si>
  <si>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</si>
  <si>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</si>
  <si>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</si>
  <si>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</si>
  <si>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</si>
  <si>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</si>
  <si>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</si>
  <si>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</si>
  <si>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</si>
  <si>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</si>
  <si>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</si>
  <si>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</si>
  <si>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</si>
  <si>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</si>
  <si>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</si>
  <si>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</si>
  <si>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</si>
  <si>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</si>
  <si>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</si>
  <si>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</si>
  <si>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</si>
  <si>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</si>
  <si>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</si>
  <si>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</si>
  <si>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</si>
  <si>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</si>
  <si>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</si>
  <si>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</si>
  <si>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</si>
  <si>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</si>
  <si>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</si>
  <si>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</si>
  <si>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</si>
  <si>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</si>
  <si>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</si>
  <si>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</si>
  <si>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</si>
  <si>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</si>
  <si>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</si>
  <si>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</si>
  <si>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</si>
  <si>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</si>
  <si>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</si>
  <si>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</si>
  <si>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</si>
  <si>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</si>
  <si>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</si>
  <si>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</si>
  <si>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</si>
  <si>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</si>
  <si>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</si>
  <si>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</si>
  <si>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</si>
  <si>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</si>
  <si>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</si>
  <si>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</si>
  <si>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</si>
  <si>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</si>
  <si>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</si>
  <si>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</si>
  <si>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</si>
  <si>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</si>
  <si>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</si>
  <si>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</si>
  <si>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</si>
  <si>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</si>
  <si>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</si>
  <si>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</si>
  <si>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</si>
  <si>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</si>
  <si>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</si>
  <si>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</si>
  <si>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</si>
  <si>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</si>
  <si>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</si>
  <si>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</si>
  <si>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</si>
  <si>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</si>
  <si>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</si>
  <si>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</si>
  <si>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</si>
  <si>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</si>
  <si>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</si>
  <si>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</si>
  <si>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</si>
  <si>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</si>
  <si>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</si>
  <si>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</si>
  <si>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</si>
  <si>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</si>
  <si>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</si>
  <si>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</si>
  <si>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</si>
  <si>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</si>
  <si>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</si>
  <si>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</si>
  <si>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</si>
  <si>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</si>
  <si>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</si>
  <si>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</si>
  <si>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</si>
  <si>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</si>
  <si>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</si>
  <si>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</si>
  <si>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</si>
  <si>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</si>
  <si>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</si>
  <si>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</si>
  <si>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</si>
  <si>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</si>
  <si>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</si>
  <si>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</si>
  <si>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</si>
  <si>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</si>
  <si>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</si>
  <si>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</si>
  <si>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</si>
  <si>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</si>
  <si>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</si>
  <si>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</si>
  <si>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</si>
  <si>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</si>
  <si>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</si>
  <si>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</si>
  <si>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</si>
  <si>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</si>
  <si>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</si>
  <si>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</si>
  <si>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</si>
  <si>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</si>
  <si>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</si>
  <si>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</si>
  <si>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</si>
  <si>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</si>
  <si>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</si>
  <si>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</si>
  <si>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</si>
  <si>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</si>
  <si>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</si>
  <si>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</si>
  <si>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</si>
  <si>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</si>
  <si>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</si>
  <si>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</si>
  <si>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</si>
  <si>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</si>
  <si>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</si>
  <si>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</si>
  <si>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</si>
  <si>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</si>
  <si>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</si>
  <si>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</si>
  <si>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</si>
  <si>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</si>
  <si>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</si>
  <si>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</si>
  <si>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</si>
  <si>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</si>
  <si>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</si>
  <si>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</si>
  <si>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</si>
  <si>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</si>
  <si>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</si>
  <si>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</si>
  <si>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</si>
  <si>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</si>
  <si>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</si>
  <si>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</si>
  <si>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</si>
  <si>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</si>
  <si>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</si>
  <si>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</si>
  <si>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</si>
  <si>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</si>
  <si>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</si>
  <si>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</si>
  <si>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</si>
  <si>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</si>
  <si>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</si>
  <si>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</si>
  <si>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</si>
  <si>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</si>
  <si>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</si>
  <si>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</si>
  <si>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</si>
  <si>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</si>
  <si>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</si>
  <si>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</si>
  <si>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</si>
  <si>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</si>
  <si>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</si>
  <si>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</si>
  <si>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</si>
  <si>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</si>
  <si>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</si>
  <si>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</si>
  <si>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</si>
  <si>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</si>
  <si>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</si>
  <si>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</si>
  <si>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</si>
  <si>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</si>
  <si>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</si>
  <si>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</si>
  <si>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</si>
  <si>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</si>
  <si>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</si>
  <si>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</si>
  <si>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</si>
  <si>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</si>
  <si>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</si>
  <si>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</si>
  <si>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</si>
  <si>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</si>
  <si>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</si>
  <si>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</si>
  <si>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</si>
  <si>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</si>
  <si>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</si>
  <si>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</si>
  <si>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</si>
  <si>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</si>
  <si>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</si>
  <si>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</si>
  <si>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</si>
  <si>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</si>
  <si>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</si>
  <si>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</si>
  <si>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</si>
  <si>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</si>
  <si>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</si>
  <si>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</si>
  <si>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</si>
  <si>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</si>
  <si>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</si>
  <si>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</si>
  <si>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</si>
  <si>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</si>
  <si>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</si>
  <si>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</si>
  <si>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</si>
  <si>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</si>
  <si>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</si>
  <si>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</si>
  <si>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</si>
  <si>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</si>
  <si>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</si>
  <si>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</si>
  <si>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</si>
  <si>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</si>
  <si>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</si>
  <si>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</si>
  <si>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</si>
  <si>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</si>
  <si>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</si>
  <si>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</si>
  <si>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</si>
  <si>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</si>
  <si>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</si>
  <si>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</si>
  <si>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</si>
  <si>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</si>
  <si>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</si>
  <si>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</si>
  <si>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</si>
  <si>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</si>
  <si>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</si>
  <si>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</si>
  <si>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</si>
  <si>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</si>
  <si>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</si>
  <si>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</si>
  <si>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</si>
  <si>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</si>
  <si>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</si>
  <si>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</si>
  <si>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</si>
  <si>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</si>
  <si>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</si>
  <si>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</si>
  <si>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</si>
  <si>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</si>
  <si>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</si>
  <si>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</si>
  <si>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</si>
  <si>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</si>
  <si>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</si>
  <si>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</si>
  <si>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</si>
  <si>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</si>
  <si>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</si>
  <si>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</si>
  <si>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</si>
  <si>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</si>
  <si>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</si>
  <si>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</si>
  <si>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</si>
  <si>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</si>
  <si>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</si>
  <si>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</si>
  <si>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</si>
  <si>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</si>
  <si>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</si>
  <si>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</si>
  <si>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</si>
  <si>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</si>
  <si>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</si>
  <si>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</si>
  <si>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</si>
  <si>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</si>
  <si>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</si>
  <si>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</si>
  <si>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</si>
  <si>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</si>
  <si>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</si>
  <si>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</si>
  <si>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</si>
  <si>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</si>
  <si>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</si>
  <si>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</si>
  <si>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</si>
  <si>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</si>
  <si>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</si>
  <si>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</si>
  <si>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</si>
  <si>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</si>
  <si>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</si>
  <si>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</si>
  <si>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</si>
  <si>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</si>
  <si>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</si>
  <si>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</si>
  <si>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</si>
  <si>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</si>
  <si>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</si>
  <si>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</si>
  <si>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</si>
  <si>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</si>
  <si>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</si>
  <si>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</si>
  <si>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</si>
  <si>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</si>
  <si>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</si>
  <si>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</si>
  <si>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</si>
  <si>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</si>
  <si>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</si>
  <si>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</si>
  <si>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</si>
  <si>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</si>
  <si>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</si>
  <si>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</si>
  <si>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</si>
  <si>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</si>
  <si>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</si>
  <si>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</si>
  <si>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</si>
  <si>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</si>
  <si>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</si>
  <si>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</si>
  <si>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</si>
  <si>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</si>
  <si>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</si>
  <si>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</si>
  <si>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</si>
  <si>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</si>
  <si>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</si>
  <si>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</si>
  <si>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</si>
  <si>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</si>
  <si>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</si>
  <si>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</si>
  <si>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</si>
  <si>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</si>
  <si>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</si>
  <si>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</si>
  <si>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</si>
  <si>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</si>
  <si>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</si>
  <si>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</si>
  <si>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</si>
  <si>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</si>
  <si>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</si>
  <si>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</si>
  <si>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</si>
  <si>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</si>
  <si>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</si>
  <si>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</si>
  <si>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</si>
  <si>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</si>
  <si>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</si>
  <si>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</si>
  <si>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</si>
  <si>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</si>
  <si>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</si>
  <si>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</si>
  <si>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</si>
  <si>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</si>
  <si>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</si>
  <si>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</si>
  <si>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</si>
  <si>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</si>
  <si>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</si>
  <si>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</si>
  <si>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</si>
  <si>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</si>
  <si>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</si>
  <si>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</si>
  <si>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</si>
  <si>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</si>
  <si>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</si>
  <si>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</si>
  <si>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</si>
  <si>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</si>
  <si>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</si>
  <si>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</si>
  <si>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</si>
  <si>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</si>
  <si>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</si>
  <si>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</si>
  <si>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</si>
  <si>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</si>
  <si>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</si>
  <si>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</si>
  <si>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</si>
  <si>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</si>
  <si>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</si>
  <si>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</si>
  <si>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</si>
  <si>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</si>
  <si>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</si>
  <si>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</si>
  <si>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</si>
  <si>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</si>
  <si>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</si>
  <si>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</si>
  <si>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</si>
  <si>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</si>
  <si>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</si>
  <si>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</si>
  <si>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</si>
  <si>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</si>
  <si>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</si>
  <si>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</si>
  <si>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</si>
  <si>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</si>
  <si>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</si>
  <si>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</si>
  <si>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</si>
  <si>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</si>
  <si>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</si>
  <si>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</si>
  <si>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</si>
  <si>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</si>
  <si>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</si>
  <si>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</si>
  <si>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</si>
  <si>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</si>
  <si>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</si>
  <si>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</si>
  <si>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</si>
  <si>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</si>
  <si>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</si>
  <si>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</si>
  <si>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</si>
  <si>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</si>
  <si>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</si>
  <si>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</si>
  <si>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</si>
  <si>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</si>
  <si>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</si>
  <si>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</si>
  <si>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</si>
  <si>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</si>
  <si>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</si>
  <si>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</si>
  <si>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</si>
  <si>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</si>
  <si>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</si>
  <si>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</si>
  <si>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</si>
  <si>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</si>
  <si>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</si>
  <si>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</si>
  <si>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</si>
  <si>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</si>
  <si>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</si>
  <si>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</si>
  <si>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</si>
  <si>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</si>
  <si>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</si>
  <si>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</si>
  <si>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</si>
  <si>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</si>
  <si>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</si>
  <si>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</si>
  <si>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</si>
  <si>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</si>
  <si>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</si>
  <si>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</si>
  <si>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</si>
  <si>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</si>
  <si>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</si>
  <si>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</si>
  <si>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</si>
  <si>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</si>
  <si>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</si>
  <si>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</si>
  <si>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</si>
  <si>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</si>
  <si>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</si>
  <si>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</si>
  <si>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</si>
  <si>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</si>
  <si>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</si>
  <si>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</si>
  <si>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</si>
  <si>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</si>
  <si>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</si>
  <si>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</si>
  <si>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</si>
  <si>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</si>
  <si>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</si>
  <si>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</si>
  <si>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</si>
  <si>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</si>
  <si>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</si>
  <si>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</si>
  <si>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</si>
  <si>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</si>
  <si>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</si>
  <si>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</si>
  <si>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</si>
  <si>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</si>
  <si>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</si>
  <si>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</si>
  <si>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</si>
  <si>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</si>
  <si>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</si>
  <si>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</si>
  <si>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</si>
  <si>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</si>
  <si>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</si>
  <si>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</si>
  <si>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</si>
  <si>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</si>
  <si>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</si>
  <si>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</si>
  <si>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</si>
  <si>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</si>
  <si>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</si>
  <si>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</si>
  <si>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</si>
  <si>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</si>
  <si>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</si>
  <si>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</si>
  <si>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</si>
  <si>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</si>
  <si>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</si>
  <si>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</si>
  <si>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</si>
  <si>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</si>
  <si>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</si>
  <si>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</si>
  <si>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</si>
  <si>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</si>
  <si>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</si>
  <si>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</si>
  <si>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</si>
  <si>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</si>
  <si>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</si>
  <si>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</si>
  <si>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</si>
  <si>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</si>
  <si>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</si>
  <si>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</si>
  <si>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</si>
  <si>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</si>
  <si>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</si>
  <si>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</si>
  <si>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</si>
  <si>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</si>
  <si>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</si>
  <si>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</si>
  <si>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</si>
  <si>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</si>
  <si>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</si>
  <si>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</si>
  <si>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</si>
  <si>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</si>
  <si>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</si>
  <si>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</si>
  <si>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</si>
  <si>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</si>
  <si>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</si>
  <si>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</si>
  <si>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</si>
  <si>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</si>
  <si>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</si>
  <si>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</si>
  <si>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</si>
  <si>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</si>
  <si>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</si>
  <si>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</si>
  <si>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</si>
  <si>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</si>
  <si>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</si>
  <si>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</si>
  <si>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</si>
  <si>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</si>
  <si>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</si>
  <si>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</si>
  <si>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</si>
  <si>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</si>
  <si>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</si>
  <si>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</si>
  <si>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</si>
  <si>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</si>
  <si>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</si>
  <si>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</si>
  <si>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</si>
  <si>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</si>
  <si>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</si>
  <si>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</si>
  <si>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</si>
  <si>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</si>
  <si>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</si>
  <si>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</si>
  <si>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</si>
  <si>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</si>
  <si>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</si>
  <si>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</si>
  <si>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</si>
  <si>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</si>
  <si>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</si>
  <si>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</si>
  <si>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</si>
  <si>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</si>
  <si>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</si>
  <si>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</si>
  <si>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</si>
  <si>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</si>
  <si>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</si>
  <si>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</si>
  <si>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</si>
  <si>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</si>
  <si>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</si>
  <si>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</si>
  <si>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</si>
  <si>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</si>
  <si>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</si>
  <si>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</si>
  <si>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</si>
  <si>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</si>
  <si>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</si>
  <si>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</si>
  <si>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</si>
  <si>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</si>
  <si>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</si>
  <si>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</si>
  <si>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</si>
  <si>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</si>
  <si>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</si>
  <si>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</si>
  <si>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</si>
  <si>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</si>
  <si>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</si>
  <si>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</si>
  <si>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</si>
  <si>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</si>
  <si>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</si>
  <si>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</si>
  <si>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</si>
  <si>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</si>
  <si>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</si>
  <si>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</si>
  <si>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</si>
  <si>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</si>
  <si>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</si>
  <si>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</si>
  <si>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</si>
  <si>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</si>
  <si>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</si>
  <si>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</si>
  <si>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</si>
  <si>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</si>
  <si>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</si>
  <si>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</si>
  <si>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</si>
  <si>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</si>
  <si>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</si>
  <si>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</si>
  <si>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</si>
  <si>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</si>
  <si>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</si>
  <si>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</si>
  <si>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</si>
  <si>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</si>
  <si>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</si>
  <si>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</si>
  <si>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</si>
  <si>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</si>
  <si>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</si>
  <si>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</si>
  <si>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</si>
  <si>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</si>
  <si>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</si>
  <si>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</si>
  <si>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</si>
  <si>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</si>
  <si>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</si>
  <si>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</si>
  <si>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</si>
  <si>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</si>
  <si>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</si>
  <si>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</si>
  <si>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</si>
  <si>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</si>
  <si>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</si>
  <si>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</si>
  <si>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</si>
  <si>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</si>
  <si>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</si>
  <si>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</si>
  <si>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</si>
  <si>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</si>
  <si>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</si>
  <si>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</si>
  <si>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</si>
  <si>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</si>
  <si>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</si>
  <si>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</si>
  <si>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</si>
  <si>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</si>
  <si>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</si>
  <si>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</si>
  <si>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</si>
  <si>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</si>
  <si>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</si>
  <si>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</si>
  <si>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</si>
  <si>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</si>
  <si>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</si>
  <si>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</si>
  <si>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</si>
  <si>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</si>
  <si>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</si>
  <si>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</si>
  <si>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</si>
  <si>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</si>
  <si>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</si>
  <si>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</si>
  <si>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</si>
  <si>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</si>
  <si>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</si>
  <si>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</si>
  <si>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</si>
  <si>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</si>
  <si>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</si>
  <si>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</si>
  <si>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</si>
  <si>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</si>
  <si>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</si>
  <si>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</si>
  <si>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</si>
  <si>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</si>
  <si>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</si>
  <si>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</si>
  <si>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</si>
  <si>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</si>
  <si>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</si>
  <si>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</si>
  <si>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</si>
  <si>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</si>
  <si>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</si>
  <si>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</si>
  <si>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</si>
  <si>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</si>
  <si>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</si>
  <si>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</si>
  <si>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</si>
  <si>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</si>
  <si>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</si>
  <si>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</si>
  <si>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</si>
  <si>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</si>
  <si>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</si>
  <si>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</si>
  <si>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</si>
  <si>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</si>
  <si>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</si>
  <si>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</si>
  <si>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</si>
  <si>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</si>
  <si>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</si>
  <si>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</si>
  <si>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</si>
  <si>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</si>
  <si>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</si>
  <si>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</si>
  <si>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</si>
  <si>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</si>
  <si>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</si>
  <si>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</si>
  <si>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</si>
  <si>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</si>
  <si>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</si>
  <si>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</si>
  <si>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</si>
  <si>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</si>
  <si>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</si>
  <si>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</si>
  <si>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</si>
  <si>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</si>
  <si>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</si>
  <si>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</si>
  <si>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</si>
  <si>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</si>
  <si>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</si>
  <si>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</si>
  <si>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</si>
  <si>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</si>
  <si>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</si>
  <si>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</si>
  <si>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</si>
  <si>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</si>
  <si>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</si>
  <si>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</si>
  <si>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</si>
  <si>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</si>
  <si>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</si>
  <si>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</si>
  <si>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</si>
  <si>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</si>
  <si>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</si>
  <si>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</si>
  <si>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</si>
  <si>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</si>
  <si>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</si>
  <si>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</si>
  <si>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</si>
  <si>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</si>
  <si>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</si>
  <si>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</si>
  <si>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</si>
  <si>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</si>
  <si>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</si>
  <si>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</si>
  <si>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</si>
  <si>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</si>
  <si>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</si>
  <si>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</si>
  <si>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</si>
  <si>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</si>
  <si>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</si>
  <si>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</si>
  <si>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</si>
  <si>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</si>
  <si>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</si>
  <si>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</si>
  <si>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</si>
  <si>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</si>
  <si>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</si>
  <si>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</si>
  <si>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</si>
  <si>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</si>
  <si>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</si>
  <si>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</si>
  <si>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</si>
  <si>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</si>
  <si>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</si>
  <si>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</si>
  <si>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</si>
  <si>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</si>
  <si>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</si>
  <si>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</si>
  <si>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</si>
  <si>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</si>
  <si>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</si>
  <si>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</si>
  <si>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</si>
  <si>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</si>
  <si>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</si>
  <si>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</si>
  <si>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</si>
  <si>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</si>
  <si>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</si>
  <si>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</si>
  <si>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</si>
  <si>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</si>
  <si>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</si>
  <si>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</si>
  <si>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</si>
  <si>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</si>
  <si>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</si>
  <si>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</si>
  <si>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</si>
  <si>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</si>
  <si>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</si>
  <si>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</si>
  <si>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</si>
  <si>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</si>
  <si>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</si>
  <si>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</si>
  <si>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</si>
  <si>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</si>
  <si>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</si>
  <si>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</si>
  <si>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</si>
  <si>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</si>
  <si>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</si>
  <si>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</si>
  <si>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</si>
  <si>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</si>
  <si>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</si>
  <si>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</si>
  <si>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</si>
  <si>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</si>
  <si>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</si>
  <si>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</si>
  <si>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</si>
  <si>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</si>
  <si>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</si>
  <si>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</si>
  <si>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</si>
  <si>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</si>
  <si>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</si>
  <si>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</si>
  <si>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</si>
  <si>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</si>
  <si>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</si>
  <si>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</si>
  <si>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</si>
  <si>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</si>
  <si>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</si>
  <si>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</si>
  <si>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</si>
  <si>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</si>
  <si>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</si>
  <si>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</si>
  <si>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</si>
  <si>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</si>
  <si>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</si>
  <si>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</si>
  <si>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</si>
  <si>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</si>
  <si>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</si>
  <si>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</si>
  <si>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</si>
  <si>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</si>
  <si>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</si>
  <si>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</si>
  <si>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</si>
  <si>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</si>
  <si>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</si>
  <si>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</si>
  <si>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</si>
  <si>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</si>
  <si>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</si>
  <si>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</si>
  <si>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</si>
  <si>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</si>
  <si>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</si>
  <si>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</si>
  <si>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</si>
  <si>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</si>
  <si>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</si>
  <si>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</si>
  <si>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</si>
  <si>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</si>
  <si>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</si>
  <si>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</si>
  <si>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</si>
  <si>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</si>
  <si>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</si>
  <si>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</si>
  <si>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</si>
  <si>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</si>
  <si>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</si>
  <si>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</si>
  <si>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</si>
  <si>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</si>
  <si>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</si>
  <si>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</si>
  <si>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</si>
  <si>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</si>
  <si>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</si>
  <si>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</si>
  <si>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</si>
  <si>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</si>
  <si>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</si>
  <si>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</si>
  <si>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</si>
  <si>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</si>
  <si>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</si>
  <si>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</si>
  <si>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</si>
  <si>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</si>
  <si>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</si>
  <si>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</si>
  <si>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</si>
  <si>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</si>
  <si>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</si>
  <si>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</si>
  <si>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</si>
  <si>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</si>
  <si>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</si>
  <si>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</si>
  <si>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</si>
  <si>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</si>
  <si>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</si>
  <si>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</si>
  <si>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</si>
  <si>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</si>
  <si>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</si>
  <si>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</si>
  <si>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</si>
  <si>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</si>
  <si>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</si>
  <si>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</si>
  <si>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</si>
  <si>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</si>
  <si>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</si>
  <si>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</si>
  <si>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</si>
  <si>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</si>
  <si>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</si>
  <si>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</si>
  <si>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</si>
  <si>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</si>
  <si>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</si>
  <si>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</si>
  <si>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</si>
  <si>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</si>
  <si>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</si>
  <si>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</si>
  <si>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</si>
  <si>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</si>
  <si>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</si>
  <si>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</si>
  <si>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</si>
  <si>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</si>
  <si>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</si>
  <si>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</si>
  <si>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</si>
  <si>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</si>
  <si>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</si>
  <si>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</si>
  <si>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</si>
  <si>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</si>
  <si>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</si>
  <si>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</si>
  <si>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</si>
  <si>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</si>
  <si>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</si>
  <si>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</si>
  <si>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</si>
  <si>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</si>
  <si>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</si>
  <si>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</si>
  <si>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</si>
  <si>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</si>
  <si>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</si>
  <si>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</si>
  <si>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</si>
  <si>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</si>
  <si>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</si>
  <si>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</si>
  <si>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</si>
  <si>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</si>
  <si>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</si>
  <si>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</si>
  <si>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</si>
  <si>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</si>
  <si>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</si>
  <si>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</si>
  <si>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</si>
  <si>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</si>
  <si>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</si>
  <si>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</si>
  <si>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</si>
  <si>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</si>
  <si>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</si>
  <si>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</si>
  <si>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</si>
  <si>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</si>
  <si>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</si>
  <si>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</si>
  <si>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</si>
  <si>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</si>
  <si>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</si>
  <si>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</si>
  <si>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</si>
  <si>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</si>
  <si>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</si>
  <si>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</si>
  <si>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</si>
  <si>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</si>
  <si>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</si>
  <si>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</si>
  <si>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</si>
  <si>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</si>
  <si>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</si>
  <si>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</si>
  <si>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</si>
  <si>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</si>
  <si>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</si>
  <si>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</si>
  <si>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</si>
  <si>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</si>
  <si>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</si>
  <si>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</si>
  <si>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</si>
  <si>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</si>
  <si>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</si>
  <si>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</si>
  <si>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</si>
  <si>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</si>
  <si>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</si>
  <si>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</si>
  <si>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</si>
  <si>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</si>
  <si>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</si>
  <si>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</si>
  <si>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</si>
  <si>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</si>
  <si>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</si>
  <si>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</si>
  <si>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</si>
  <si>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</si>
  <si>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</si>
  <si>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</si>
  <si>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</si>
  <si>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</si>
  <si>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</si>
  <si>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</si>
  <si>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</si>
  <si>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</si>
  <si>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</si>
  <si>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</si>
  <si>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</si>
  <si>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</si>
  <si>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</si>
  <si>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</si>
  <si>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</si>
  <si>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</si>
  <si>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</si>
  <si>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</si>
  <si>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</si>
  <si>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</si>
  <si>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</si>
  <si>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</si>
  <si>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</si>
  <si>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</si>
  <si>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</si>
  <si>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</si>
  <si>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</si>
  <si>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</si>
  <si>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</si>
  <si>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</si>
  <si>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</si>
  <si>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</si>
  <si>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</si>
  <si>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</si>
  <si>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</si>
  <si>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</si>
  <si>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</si>
  <si>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</si>
  <si>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</si>
  <si>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</si>
  <si>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</si>
  <si>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</si>
  <si>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</si>
  <si>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</si>
  <si>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</si>
  <si>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</si>
  <si>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</si>
  <si>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</si>
  <si>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</si>
  <si>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</si>
  <si>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</si>
  <si>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</si>
  <si>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</si>
  <si>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</si>
  <si>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</si>
  <si>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</si>
  <si>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</si>
  <si>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</si>
  <si>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</si>
  <si>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</si>
  <si>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</si>
  <si>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</si>
  <si>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</si>
  <si>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</si>
  <si>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</si>
  <si>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</si>
  <si>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</si>
  <si>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</si>
  <si>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</si>
  <si>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</si>
  <si>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</si>
  <si>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</si>
  <si>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</si>
  <si>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</si>
  <si>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</si>
  <si>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</si>
  <si>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</si>
  <si>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</si>
  <si>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</si>
  <si>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</si>
  <si>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</si>
  <si>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</si>
  <si>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</si>
  <si>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</si>
  <si>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</si>
  <si>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</si>
  <si>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</si>
  <si>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</si>
  <si>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</si>
  <si>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</si>
  <si>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</si>
  <si>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</si>
  <si>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</si>
  <si>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</si>
  <si>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</si>
  <si>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</si>
  <si>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</si>
  <si>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</si>
  <si>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</si>
  <si>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</si>
  <si>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</si>
  <si>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</si>
  <si>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</si>
  <si>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</si>
  <si>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</si>
  <si>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</si>
  <si>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</si>
  <si>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</si>
  <si>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</si>
  <si>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</si>
  <si>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</si>
  <si>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</si>
  <si>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</si>
  <si>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</si>
  <si>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</si>
  <si>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</si>
  <si>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</si>
  <si>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</si>
  <si>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</si>
  <si>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</si>
  <si>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</si>
  <si>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</si>
  <si>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</si>
  <si>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</si>
  <si>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</si>
  <si>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</si>
  <si>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</si>
  <si>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</si>
  <si>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NBF NT67 A297A</t>
  </si>
  <si>
    <t xml:space="preserve">Aktieobligation Norden A297A </t>
  </si>
  <si>
    <t>A297A</t>
  </si>
  <si>
    <t>SE0005505591</t>
  </si>
  <si>
    <t>NBF NC67 A297B</t>
  </si>
  <si>
    <t xml:space="preserve">Aktieobligation Norden A297B </t>
  </si>
  <si>
    <t>A297B</t>
  </si>
  <si>
    <t>SE0005505609</t>
  </si>
  <si>
    <t>NBF TT67 A298A</t>
  </si>
  <si>
    <t>A298A</t>
  </si>
  <si>
    <t>SE0005505617</t>
  </si>
  <si>
    <t>NBT TC67 A298B</t>
  </si>
  <si>
    <t>A298B</t>
  </si>
  <si>
    <t>SE0005505625</t>
  </si>
  <si>
    <t>NBF VT67 A299A</t>
  </si>
  <si>
    <t>A299A</t>
  </si>
  <si>
    <t>SE0005505633</t>
  </si>
  <si>
    <t>NBT VC67 A299B</t>
  </si>
  <si>
    <t>A299B</t>
  </si>
  <si>
    <t>SE0005505641</t>
  </si>
  <si>
    <t>NBF 17AKK A310</t>
  </si>
  <si>
    <t>A310</t>
  </si>
  <si>
    <t>SE0005560281</t>
  </si>
  <si>
    <t>NBF 17ROP A309</t>
  </si>
  <si>
    <t>A309</t>
  </si>
  <si>
    <t>SE0005560307</t>
  </si>
  <si>
    <t>NBF 17KEH A311</t>
  </si>
  <si>
    <t>Kreditbevis Europa A311</t>
  </si>
  <si>
    <t>A311</t>
  </si>
  <si>
    <t>SE0005560323</t>
  </si>
  <si>
    <t>S&amp;P Nordic Low Volatility</t>
  </si>
  <si>
    <t>TAIWAN TAIEX INDEX</t>
  </si>
  <si>
    <t>CECE Composite Index EUR</t>
  </si>
  <si>
    <t>EURINR</t>
  </si>
  <si>
    <t>EURMXN</t>
  </si>
  <si>
    <t>EURTRY</t>
  </si>
  <si>
    <t>RUSSIAN DEPOSITARY INDEX</t>
  </si>
  <si>
    <t>Front month Futures Brent</t>
  </si>
  <si>
    <t>iTraxx Europe Crossover Series 20</t>
  </si>
  <si>
    <t>Aktieobligation Tillvaxtm A298A</t>
  </si>
  <si>
    <t>Aktieobligation Tillvaxtm A298B</t>
  </si>
  <si>
    <t>Valutaobligation Tillvaxtm A299A</t>
  </si>
  <si>
    <t>Valutaobligation Tillvaxtm A299B</t>
  </si>
  <si>
    <t>Ravarubevis Olja A309</t>
  </si>
  <si>
    <t>Aktiebevis Kina Ryssland A310</t>
  </si>
  <si>
    <t>NBF_NT67_A297A</t>
  </si>
  <si>
    <t>NBF_NC67_A297B</t>
  </si>
  <si>
    <t>NBF_TT67_A298A</t>
  </si>
  <si>
    <t>NBT_TC67_A298B</t>
  </si>
  <si>
    <t>NBF_VT67_A299A</t>
  </si>
  <si>
    <t>NBT_VC67_A299B</t>
  </si>
  <si>
    <t>NBF_17AKK_A310</t>
  </si>
  <si>
    <t>NBF_17ROP_A309</t>
  </si>
  <si>
    <t>NBF_17KEH_A311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</si>
</sst>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15" sqref="J15"/>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606</v>
      </c>
      <c r="D2" s="64" t="s">
        <v>1347</v>
      </c>
      <c r="E2" s="65">
        <v>10000</v>
      </c>
      <c r="F2" s="65" t="s">
        <v>35</v>
      </c>
      <c r="G2" s="64" t="s">
        <v>288</v>
      </c>
      <c r="H2" s="3">
        <v>41653</v>
      </c>
      <c r="I2" s="230" t="str">
        <f>IF(C2="-","",VLOOKUP(C2,BondIssuerTable,2,0))</f>
        <v>NORF</v>
      </c>
      <c r="J2" s="230" t="str">
        <f>IF(D2="-","",VLOOKUP(D2,BondIssuingAgentsTable,2,0))</f>
        <v>NDS</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1422</v>
      </c>
      <c r="B7" s="64" t="s">
        <v>1423</v>
      </c>
      <c r="C7" s="64" t="s">
        <v>1424</v>
      </c>
      <c r="D7" s="64" t="s">
        <v>1425</v>
      </c>
      <c r="E7" s="69">
        <v>100</v>
      </c>
      <c r="F7" s="65">
        <v>30180000</v>
      </c>
      <c r="G7" s="3">
        <v>41649</v>
      </c>
      <c r="H7" s="70">
        <v>43475</v>
      </c>
      <c r="I7" s="70">
        <v>43461</v>
      </c>
      <c r="J7" s="95" t="s">
        <v>1467</v>
      </c>
      <c r="K7" s="104" t="s">
        <v>1452</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t="s">
        <v>1426</v>
      </c>
      <c r="B8" s="64" t="s">
        <v>1427</v>
      </c>
      <c r="C8" s="64" t="s">
        <v>1428</v>
      </c>
      <c r="D8" s="64" t="s">
        <v>1429</v>
      </c>
      <c r="E8" s="69">
        <v>110</v>
      </c>
      <c r="F8" s="65">
        <v>27980000</v>
      </c>
      <c r="G8" s="3">
        <v>41649</v>
      </c>
      <c r="H8" s="70">
        <v>43475</v>
      </c>
      <c r="I8" s="70">
        <v>43461</v>
      </c>
      <c r="J8" s="95" t="s">
        <v>1468</v>
      </c>
      <c r="K8" s="104" t="s">
        <v>1452</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t="s">
        <v>1430</v>
      </c>
      <c r="B9" s="64" t="s">
        <v>1461</v>
      </c>
      <c r="C9" s="64" t="s">
        <v>1431</v>
      </c>
      <c r="D9" s="64" t="s">
        <v>1432</v>
      </c>
      <c r="E9" s="69">
        <v>100</v>
      </c>
      <c r="F9" s="65">
        <v>15900000</v>
      </c>
      <c r="G9" s="3">
        <v>41649</v>
      </c>
      <c r="H9" s="70">
        <v>43475</v>
      </c>
      <c r="I9" s="70">
        <v>43461</v>
      </c>
      <c r="J9" s="95" t="s">
        <v>1469</v>
      </c>
      <c r="K9" s="104" t="s">
        <v>1128</v>
      </c>
      <c r="L9" s="71">
        <v>33.33</v>
      </c>
      <c r="M9" s="104" t="s">
        <v>1453</v>
      </c>
      <c r="N9" s="71">
        <v>33.33</v>
      </c>
      <c r="O9" s="104" t="s">
        <v>1454</v>
      </c>
      <c r="P9" s="71">
        <v>33.33</v>
      </c>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t="s">
        <v>1433</v>
      </c>
      <c r="B10" s="64" t="s">
        <v>1462</v>
      </c>
      <c r="C10" s="64" t="s">
        <v>1434</v>
      </c>
      <c r="D10" s="64" t="s">
        <v>1435</v>
      </c>
      <c r="E10" s="69">
        <v>110</v>
      </c>
      <c r="F10" s="65">
        <v>30970000</v>
      </c>
      <c r="G10" s="3">
        <v>41649</v>
      </c>
      <c r="H10" s="70">
        <v>43475</v>
      </c>
      <c r="I10" s="70">
        <v>43461</v>
      </c>
      <c r="J10" s="95" t="s">
        <v>1470</v>
      </c>
      <c r="K10" s="104" t="s">
        <v>1128</v>
      </c>
      <c r="L10" s="71">
        <v>33.33</v>
      </c>
      <c r="M10" s="104" t="s">
        <v>1453</v>
      </c>
      <c r="N10" s="71">
        <v>33.33</v>
      </c>
      <c r="O10" s="104" t="s">
        <v>1454</v>
      </c>
      <c r="P10" s="71">
        <v>33.33</v>
      </c>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t="s">
        <v>1436</v>
      </c>
      <c r="B11" s="64" t="s">
        <v>1463</v>
      </c>
      <c r="C11" s="64" t="s">
        <v>1437</v>
      </c>
      <c r="D11" s="64" t="s">
        <v>1438</v>
      </c>
      <c r="E11" s="69">
        <v>100</v>
      </c>
      <c r="F11" s="65">
        <v>6380000</v>
      </c>
      <c r="G11" s="3">
        <v>41649</v>
      </c>
      <c r="H11" s="70">
        <v>42745</v>
      </c>
      <c r="I11" s="70">
        <v>42731</v>
      </c>
      <c r="J11" s="95" t="s">
        <v>1471</v>
      </c>
      <c r="K11" s="104" t="s">
        <v>1455</v>
      </c>
      <c r="L11" s="71">
        <v>33.33</v>
      </c>
      <c r="M11" s="104" t="s">
        <v>1456</v>
      </c>
      <c r="N11" s="71">
        <v>33.33</v>
      </c>
      <c r="O11" s="104" t="s">
        <v>1457</v>
      </c>
      <c r="P11" s="71">
        <v>33.33</v>
      </c>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t="s">
        <v>1439</v>
      </c>
      <c r="B12" s="64" t="s">
        <v>1464</v>
      </c>
      <c r="C12" s="64" t="s">
        <v>1440</v>
      </c>
      <c r="D12" s="64" t="s">
        <v>1441</v>
      </c>
      <c r="E12" s="69">
        <v>105</v>
      </c>
      <c r="F12" s="65">
        <v>11110000</v>
      </c>
      <c r="G12" s="3">
        <v>41649</v>
      </c>
      <c r="H12" s="70">
        <v>42745</v>
      </c>
      <c r="I12" s="70">
        <v>42731</v>
      </c>
      <c r="J12" s="95" t="s">
        <v>1472</v>
      </c>
      <c r="K12" s="104" t="s">
        <v>1455</v>
      </c>
      <c r="L12" s="71">
        <v>33.33</v>
      </c>
      <c r="M12" s="104" t="s">
        <v>1456</v>
      </c>
      <c r="N12" s="71">
        <v>33.33</v>
      </c>
      <c r="O12" s="104" t="s">
        <v>1457</v>
      </c>
      <c r="P12" s="71">
        <v>33.33</v>
      </c>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t="s">
        <v>1442</v>
      </c>
      <c r="B13" s="64" t="s">
        <v>1466</v>
      </c>
      <c r="C13" s="64" t="s">
        <v>1443</v>
      </c>
      <c r="D13" s="64" t="s">
        <v>1444</v>
      </c>
      <c r="E13" s="69">
        <v>100</v>
      </c>
      <c r="F13" s="65">
        <v>36880000</v>
      </c>
      <c r="G13" s="3">
        <v>41649</v>
      </c>
      <c r="H13" s="70">
        <v>43110</v>
      </c>
      <c r="I13" s="70">
        <v>43096</v>
      </c>
      <c r="J13" s="95" t="s">
        <v>1473</v>
      </c>
      <c r="K13" s="104" t="s">
        <v>1458</v>
      </c>
      <c r="L13" s="71">
        <v>50</v>
      </c>
      <c r="M13" s="104" t="s">
        <v>1126</v>
      </c>
      <c r="N13" s="71">
        <v>50</v>
      </c>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t="s">
        <v>1445</v>
      </c>
      <c r="B14" s="64" t="s">
        <v>1465</v>
      </c>
      <c r="C14" s="64" t="s">
        <v>1446</v>
      </c>
      <c r="D14" s="64" t="s">
        <v>1447</v>
      </c>
      <c r="E14" s="69">
        <v>100</v>
      </c>
      <c r="F14" s="65">
        <v>43350000</v>
      </c>
      <c r="G14" s="3">
        <v>41649</v>
      </c>
      <c r="H14" s="70">
        <v>42745</v>
      </c>
      <c r="I14" s="70">
        <v>42731</v>
      </c>
      <c r="J14" s="95" t="s">
        <v>1474</v>
      </c>
      <c r="K14" s="104" t="s">
        <v>1459</v>
      </c>
      <c r="L14" s="71">
        <v>100</v>
      </c>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t="s">
        <v>1448</v>
      </c>
      <c r="B15" s="64" t="s">
        <v>1449</v>
      </c>
      <c r="C15" s="64" t="s">
        <v>1450</v>
      </c>
      <c r="D15" s="64" t="s">
        <v>1451</v>
      </c>
      <c r="E15" s="69">
        <v>100</v>
      </c>
      <c r="F15" s="65">
        <v>38700000</v>
      </c>
      <c r="G15" s="3">
        <v>41649</v>
      </c>
      <c r="H15" s="70">
        <v>43480</v>
      </c>
      <c r="I15" s="70">
        <v>43462</v>
      </c>
      <c r="J15" s="95" t="s">
        <v>1475</v>
      </c>
      <c r="K15" s="104" t="s">
        <v>1460</v>
      </c>
      <c r="L15" s="71">
        <v>100</v>
      </c>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6: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R7:R106 T7:T106 V7:V106 X7:X106 Z7:Z106 AB7:AB106 AD7:AD106 AF7:AF106 AH7:AH106 AJ7:AJ106 AL7:AL106 AN7:AN106 AP7:AP106 AR7:AR106 AT7:AT106 AV7:AV106 L7:L106 N7:N106 P7:P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0" t="s">
        <v>1192</v>
      </c>
      <c r="B5" s="240"/>
      <c r="C5" s="240"/>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B16" sqref="B16"/>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LookupValues!$AA$2:$AA$73</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5"/>
  <sheetViews>
    <sheetView zoomScale="70" zoomScaleNormal="70" workbookViewId="0">
      <pane xSplit="1" ySplit="1" topLeftCell="V72" activePane="bottomRight" state="frozen"/>
      <selection pane="topRight" activeCell="B1" sqref="B1"/>
      <selection pane="bottomLeft" activeCell="A2" sqref="A2"/>
      <selection pane="bottomRight" activeCell="AA87" sqref="AA87"/>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x14ac:dyDescent="0.25">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x14ac:dyDescent="0.25">
      <c r="S39" s="150" t="s">
        <v>372</v>
      </c>
      <c r="T39" s="151"/>
      <c r="U39" s="236" t="s">
        <v>1360</v>
      </c>
      <c r="V39" s="236" t="s">
        <v>1361</v>
      </c>
      <c r="W39" s="236" t="s">
        <v>1304</v>
      </c>
      <c r="Y39" s="228" t="s">
        <v>1211</v>
      </c>
      <c r="Z39" s="229" t="s">
        <v>1212</v>
      </c>
      <c r="AA39" s="237" t="s">
        <v>1360</v>
      </c>
      <c r="AB39" s="237" t="s">
        <v>1361</v>
      </c>
      <c r="AC39" s="237" t="s">
        <v>1304</v>
      </c>
    </row>
    <row r="40" spans="19:29" x14ac:dyDescent="0.25">
      <c r="S40" s="86"/>
      <c r="T40" s="86"/>
      <c r="U40" s="236" t="s">
        <v>1362</v>
      </c>
      <c r="V40" s="236" t="s">
        <v>1363</v>
      </c>
      <c r="W40" s="236" t="s">
        <v>1304</v>
      </c>
      <c r="Y40" s="228" t="s">
        <v>1253</v>
      </c>
      <c r="Z40" s="229" t="s">
        <v>1276</v>
      </c>
      <c r="AA40" s="237" t="s">
        <v>1362</v>
      </c>
      <c r="AB40" s="237" t="s">
        <v>1363</v>
      </c>
      <c r="AC40" s="237" t="s">
        <v>1304</v>
      </c>
    </row>
    <row r="41" spans="19:29" x14ac:dyDescent="0.25">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x14ac:dyDescent="0.25">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x14ac:dyDescent="0.25">
      <c r="U47" s="236" t="s">
        <v>464</v>
      </c>
      <c r="V47" s="236" t="s">
        <v>199</v>
      </c>
      <c r="W47" s="236" t="s">
        <v>1304</v>
      </c>
      <c r="Y47" s="228" t="s">
        <v>844</v>
      </c>
      <c r="Z47" s="229" t="s">
        <v>845</v>
      </c>
      <c r="AA47" s="237" t="s">
        <v>464</v>
      </c>
      <c r="AB47" s="237" t="s">
        <v>199</v>
      </c>
      <c r="AC47" s="237" t="s">
        <v>1304</v>
      </c>
    </row>
    <row r="48" spans="19:29" x14ac:dyDescent="0.25">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x14ac:dyDescent="0.25">
      <c r="U50" s="236" t="s">
        <v>461</v>
      </c>
      <c r="V50" s="236" t="s">
        <v>22</v>
      </c>
      <c r="W50" s="236" t="s">
        <v>1304</v>
      </c>
      <c r="Y50" s="228" t="s">
        <v>1295</v>
      </c>
      <c r="Z50" s="229" t="s">
        <v>1296</v>
      </c>
      <c r="AA50" s="237" t="s">
        <v>461</v>
      </c>
      <c r="AB50" s="237" t="s">
        <v>22</v>
      </c>
      <c r="AC50" s="237" t="s">
        <v>1304</v>
      </c>
    </row>
    <row r="51" spans="21:29" x14ac:dyDescent="0.25">
      <c r="U51" s="236" t="s">
        <v>1377</v>
      </c>
      <c r="V51" s="236" t="s">
        <v>1378</v>
      </c>
      <c r="W51" s="236" t="s">
        <v>1304</v>
      </c>
      <c r="Y51" s="228" t="s">
        <v>519</v>
      </c>
      <c r="Z51" s="229" t="s">
        <v>520</v>
      </c>
      <c r="AA51" s="237" t="s">
        <v>1377</v>
      </c>
      <c r="AB51" s="237" t="s">
        <v>1378</v>
      </c>
      <c r="AC51" s="237" t="s">
        <v>1304</v>
      </c>
    </row>
    <row r="52" spans="21:29" x14ac:dyDescent="0.25">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x14ac:dyDescent="0.25">
      <c r="U54" s="236" t="s">
        <v>1381</v>
      </c>
      <c r="V54" s="236" t="s">
        <v>1382</v>
      </c>
      <c r="W54" s="236" t="s">
        <v>1304</v>
      </c>
      <c r="Y54" s="228" t="s">
        <v>1113</v>
      </c>
      <c r="Z54" s="229" t="s">
        <v>1112</v>
      </c>
      <c r="AA54" s="237" t="s">
        <v>1381</v>
      </c>
      <c r="AB54" s="237" t="s">
        <v>1382</v>
      </c>
      <c r="AC54" s="237" t="s">
        <v>1304</v>
      </c>
    </row>
    <row r="55" spans="21:29" x14ac:dyDescent="0.25">
      <c r="U55" s="236" t="s">
        <v>216</v>
      </c>
      <c r="V55" s="236" t="s">
        <v>44</v>
      </c>
      <c r="W55" s="236" t="s">
        <v>1304</v>
      </c>
      <c r="Y55" s="228" t="s">
        <v>521</v>
      </c>
      <c r="Z55" s="229" t="s">
        <v>522</v>
      </c>
      <c r="AA55" s="237" t="s">
        <v>216</v>
      </c>
      <c r="AB55" s="237" t="s">
        <v>44</v>
      </c>
      <c r="AC55" s="237" t="s">
        <v>1304</v>
      </c>
    </row>
    <row r="56" spans="21:29" x14ac:dyDescent="0.25">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x14ac:dyDescent="0.25">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1415</v>
      </c>
      <c r="AB70" s="237" t="s">
        <v>175</v>
      </c>
      <c r="AC70" s="237" t="s">
        <v>1397</v>
      </c>
    </row>
    <row r="71" spans="2:32" x14ac:dyDescent="0.25">
      <c r="U71" s="236" t="s">
        <v>1274</v>
      </c>
      <c r="V71" s="236" t="s">
        <v>1265</v>
      </c>
      <c r="W71" s="236" t="s">
        <v>1397</v>
      </c>
      <c r="X71" s="117"/>
      <c r="Y71" s="228" t="s">
        <v>1230</v>
      </c>
      <c r="Z71" s="229" t="s">
        <v>1231</v>
      </c>
      <c r="AA71" s="237" t="s">
        <v>489</v>
      </c>
      <c r="AB71" s="237" t="s">
        <v>41</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1274</v>
      </c>
      <c r="AB72" s="237" t="s">
        <v>1265</v>
      </c>
      <c r="AC72" s="237" t="s">
        <v>1397</v>
      </c>
    </row>
    <row r="73" spans="2:32" s="117" customFormat="1" x14ac:dyDescent="0.25">
      <c r="B73" s="86"/>
      <c r="C73" s="86"/>
      <c r="D73" s="86"/>
      <c r="F73" s="8"/>
      <c r="G73" s="8"/>
      <c r="N73" s="8"/>
      <c r="O73" s="8"/>
      <c r="S73" s="8"/>
      <c r="T73" s="8"/>
      <c r="U73" s="8"/>
      <c r="V73" s="8"/>
      <c r="W73" s="227"/>
      <c r="Y73" s="228" t="s">
        <v>1087</v>
      </c>
      <c r="Z73" s="229" t="s">
        <v>1088</v>
      </c>
      <c r="AA73" s="237" t="s">
        <v>1275</v>
      </c>
      <c r="AB73" s="237" t="s">
        <v>1266</v>
      </c>
      <c r="AC73" s="237" t="s">
        <v>1397</v>
      </c>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row>
    <row r="83" spans="19:28" x14ac:dyDescent="0.25">
      <c r="S83" s="117"/>
      <c r="T83" s="117"/>
      <c r="Y83" s="228" t="s">
        <v>1418</v>
      </c>
      <c r="Z83" s="229" t="s">
        <v>1419</v>
      </c>
      <c r="AA83" s="117"/>
      <c r="AB83" s="117"/>
    </row>
    <row r="84" spans="19:28" x14ac:dyDescent="0.25">
      <c r="Y84" s="228" t="s">
        <v>761</v>
      </c>
      <c r="Z84" s="229" t="s">
        <v>762</v>
      </c>
      <c r="AA84" s="117"/>
      <c r="AB84" s="117"/>
    </row>
    <row r="85" spans="19:28" x14ac:dyDescent="0.25">
      <c r="Y85" s="228" t="s">
        <v>529</v>
      </c>
      <c r="Z85" s="229" t="s">
        <v>530</v>
      </c>
      <c r="AA85" s="117"/>
      <c r="AB85" s="117"/>
    </row>
    <row r="86" spans="19:28" x14ac:dyDescent="0.25">
      <c r="U86" s="117"/>
      <c r="V86" s="117"/>
      <c r="Y86" s="228" t="s">
        <v>531</v>
      </c>
      <c r="Z86" s="229" t="s">
        <v>532</v>
      </c>
    </row>
    <row r="87" spans="19:28" x14ac:dyDescent="0.25">
      <c r="U87" s="117"/>
      <c r="V87" s="117"/>
      <c r="Y87" s="228" t="s">
        <v>1405</v>
      </c>
      <c r="Z87" s="229" t="s">
        <v>1406</v>
      </c>
    </row>
    <row r="88" spans="19:28" x14ac:dyDescent="0.25">
      <c r="U88" s="117"/>
      <c r="V88" s="117"/>
      <c r="Y88" s="228" t="s">
        <v>1236</v>
      </c>
      <c r="Z88" s="229" t="s">
        <v>1237</v>
      </c>
    </row>
    <row r="89" spans="19:28" x14ac:dyDescent="0.25">
      <c r="Y89" s="228" t="s">
        <v>185</v>
      </c>
      <c r="Z89" s="229" t="s">
        <v>533</v>
      </c>
    </row>
    <row r="90" spans="19:28" x14ac:dyDescent="0.25">
      <c r="Y90" s="228" t="s">
        <v>1180</v>
      </c>
      <c r="Z90" s="229" t="s">
        <v>1181</v>
      </c>
    </row>
    <row r="91" spans="19:28" x14ac:dyDescent="0.25">
      <c r="Y91" s="228" t="s">
        <v>765</v>
      </c>
      <c r="Z91" s="229" t="s">
        <v>1242</v>
      </c>
    </row>
    <row r="92" spans="19:28" x14ac:dyDescent="0.25">
      <c r="Y92" s="228" t="s">
        <v>464</v>
      </c>
      <c r="Z92" s="229" t="s">
        <v>199</v>
      </c>
    </row>
    <row r="93" spans="19:28" x14ac:dyDescent="0.25">
      <c r="Y93" s="228" t="s">
        <v>1240</v>
      </c>
      <c r="Z93" s="229" t="s">
        <v>1241</v>
      </c>
    </row>
    <row r="94" spans="19:28" x14ac:dyDescent="0.25">
      <c r="Y94" s="228" t="s">
        <v>534</v>
      </c>
      <c r="Z94" s="229" t="s">
        <v>204</v>
      </c>
    </row>
    <row r="95" spans="19:28" x14ac:dyDescent="0.25">
      <c r="Y95" s="228" t="s">
        <v>462</v>
      </c>
      <c r="Z95" s="229" t="s">
        <v>25</v>
      </c>
    </row>
    <row r="96" spans="19:28" x14ac:dyDescent="0.25">
      <c r="Y96" s="228" t="s">
        <v>535</v>
      </c>
      <c r="Z96" s="229" t="s">
        <v>536</v>
      </c>
    </row>
    <row r="97" spans="25:26" x14ac:dyDescent="0.25">
      <c r="Y97" s="228" t="s">
        <v>537</v>
      </c>
      <c r="Z97" s="229" t="s">
        <v>538</v>
      </c>
    </row>
    <row r="98" spans="25:26" x14ac:dyDescent="0.25">
      <c r="Y98" s="228" t="s">
        <v>539</v>
      </c>
      <c r="Z98" s="229" t="s">
        <v>540</v>
      </c>
    </row>
    <row r="99" spans="25:26" x14ac:dyDescent="0.25">
      <c r="Y99" s="228" t="s">
        <v>541</v>
      </c>
      <c r="Z99" s="229" t="s">
        <v>542</v>
      </c>
    </row>
    <row r="100" spans="25:26" x14ac:dyDescent="0.25">
      <c r="Y100" s="228" t="s">
        <v>543</v>
      </c>
      <c r="Z100" s="229" t="s">
        <v>544</v>
      </c>
    </row>
    <row r="101" spans="25:26" x14ac:dyDescent="0.25">
      <c r="Y101" s="228" t="s">
        <v>821</v>
      </c>
      <c r="Z101" s="229" t="s">
        <v>822</v>
      </c>
    </row>
    <row r="102" spans="25:26" x14ac:dyDescent="0.25">
      <c r="Y102" s="228" t="s">
        <v>1411</v>
      </c>
      <c r="Z102" s="229" t="s">
        <v>1412</v>
      </c>
    </row>
    <row r="103" spans="25:26" x14ac:dyDescent="0.25">
      <c r="Y103" s="228" t="s">
        <v>545</v>
      </c>
      <c r="Z103" s="229" t="s">
        <v>589</v>
      </c>
    </row>
    <row r="104" spans="25:26" x14ac:dyDescent="0.25">
      <c r="Y104" s="228" t="s">
        <v>546</v>
      </c>
      <c r="Z104" s="229" t="s">
        <v>547</v>
      </c>
    </row>
    <row r="105" spans="25:26" x14ac:dyDescent="0.25">
      <c r="Y105" s="228" t="s">
        <v>590</v>
      </c>
      <c r="Z105" s="229" t="s">
        <v>548</v>
      </c>
    </row>
    <row r="106" spans="25:26" x14ac:dyDescent="0.25">
      <c r="Y106" s="228" t="s">
        <v>549</v>
      </c>
      <c r="Z106" s="229" t="s">
        <v>550</v>
      </c>
    </row>
    <row r="107" spans="25:26" x14ac:dyDescent="0.25">
      <c r="Y107" s="228" t="s">
        <v>1090</v>
      </c>
      <c r="Z107" s="229" t="s">
        <v>1091</v>
      </c>
    </row>
    <row r="108" spans="25:26" x14ac:dyDescent="0.25">
      <c r="Y108" s="228" t="s">
        <v>551</v>
      </c>
      <c r="Z108" s="229" t="s">
        <v>591</v>
      </c>
    </row>
    <row r="109" spans="25:26" x14ac:dyDescent="0.25">
      <c r="Y109" s="228" t="s">
        <v>1243</v>
      </c>
      <c r="Z109" s="229" t="s">
        <v>1244</v>
      </c>
    </row>
    <row r="110" spans="25:26" x14ac:dyDescent="0.25">
      <c r="Y110" s="228" t="s">
        <v>552</v>
      </c>
      <c r="Z110" s="229" t="s">
        <v>553</v>
      </c>
    </row>
    <row r="111" spans="25:26" x14ac:dyDescent="0.25">
      <c r="Y111" s="228" t="s">
        <v>607</v>
      </c>
      <c r="Z111" s="229" t="s">
        <v>608</v>
      </c>
    </row>
    <row r="112" spans="25:26" x14ac:dyDescent="0.25">
      <c r="Y112" s="228" t="s">
        <v>592</v>
      </c>
      <c r="Z112" s="229" t="s">
        <v>593</v>
      </c>
    </row>
    <row r="113" spans="25:26" x14ac:dyDescent="0.25">
      <c r="Y113" s="228" t="s">
        <v>554</v>
      </c>
      <c r="Z113" s="229" t="s">
        <v>555</v>
      </c>
    </row>
    <row r="114" spans="25:26" x14ac:dyDescent="0.25">
      <c r="Y114" s="228" t="s">
        <v>1245</v>
      </c>
      <c r="Z114" s="229" t="s">
        <v>1246</v>
      </c>
    </row>
    <row r="115" spans="25:26" x14ac:dyDescent="0.25">
      <c r="Y115" s="228" t="s">
        <v>216</v>
      </c>
      <c r="Z115" s="229" t="s">
        <v>26</v>
      </c>
    </row>
    <row r="116" spans="25:26" x14ac:dyDescent="0.25">
      <c r="Y116" s="228" t="s">
        <v>556</v>
      </c>
      <c r="Z116" s="229" t="s">
        <v>557</v>
      </c>
    </row>
    <row r="117" spans="25:26" x14ac:dyDescent="0.25">
      <c r="Y117" s="228" t="s">
        <v>558</v>
      </c>
      <c r="Z117" s="229" t="s">
        <v>594</v>
      </c>
    </row>
    <row r="118" spans="25:26" x14ac:dyDescent="0.25">
      <c r="Y118" s="228" t="s">
        <v>559</v>
      </c>
      <c r="Z118" s="229" t="s">
        <v>595</v>
      </c>
    </row>
    <row r="119" spans="25:26" x14ac:dyDescent="0.25">
      <c r="Y119" s="228" t="s">
        <v>1238</v>
      </c>
      <c r="Z119" s="229" t="s">
        <v>1239</v>
      </c>
    </row>
    <row r="120" spans="25:26" x14ac:dyDescent="0.25">
      <c r="Y120" s="228" t="s">
        <v>560</v>
      </c>
      <c r="Z120" s="229" t="s">
        <v>596</v>
      </c>
    </row>
    <row r="121" spans="25:26" x14ac:dyDescent="0.25">
      <c r="Y121" s="228" t="s">
        <v>461</v>
      </c>
      <c r="Z121" s="229" t="s">
        <v>22</v>
      </c>
    </row>
    <row r="122" spans="25:26" x14ac:dyDescent="0.25">
      <c r="Y122" s="228" t="s">
        <v>561</v>
      </c>
      <c r="Z122" s="229" t="s">
        <v>597</v>
      </c>
    </row>
    <row r="123" spans="25:26" x14ac:dyDescent="0.25">
      <c r="Y123" s="228" t="s">
        <v>562</v>
      </c>
      <c r="Z123" s="229" t="s">
        <v>563</v>
      </c>
    </row>
    <row r="124" spans="25:26" x14ac:dyDescent="0.25">
      <c r="Y124" s="228" t="s">
        <v>225</v>
      </c>
      <c r="Z124" s="229" t="s">
        <v>1252</v>
      </c>
    </row>
    <row r="125" spans="25:26" x14ac:dyDescent="0.25">
      <c r="Y125" s="228" t="s">
        <v>472</v>
      </c>
      <c r="Z125" s="229" t="s">
        <v>319</v>
      </c>
    </row>
    <row r="126" spans="25:26" x14ac:dyDescent="0.25">
      <c r="Y126" s="228" t="s">
        <v>471</v>
      </c>
      <c r="Z126" s="229" t="s">
        <v>276</v>
      </c>
    </row>
    <row r="127" spans="25:26" x14ac:dyDescent="0.25">
      <c r="Y127" s="228" t="s">
        <v>1156</v>
      </c>
      <c r="Z127" s="229" t="s">
        <v>1157</v>
      </c>
    </row>
    <row r="128" spans="25:26" x14ac:dyDescent="0.25">
      <c r="Y128" s="228" t="s">
        <v>564</v>
      </c>
      <c r="Z128" s="229" t="s">
        <v>565</v>
      </c>
    </row>
    <row r="129" spans="25:26" x14ac:dyDescent="0.25">
      <c r="Y129" s="228" t="s">
        <v>1194</v>
      </c>
      <c r="Z129" s="229" t="s">
        <v>1193</v>
      </c>
    </row>
    <row r="130" spans="25:26" x14ac:dyDescent="0.25">
      <c r="Y130" s="228" t="s">
        <v>566</v>
      </c>
      <c r="Z130" s="229" t="s">
        <v>567</v>
      </c>
    </row>
    <row r="131" spans="25:26" x14ac:dyDescent="0.25">
      <c r="Y131" s="228" t="s">
        <v>460</v>
      </c>
      <c r="Z131" s="229" t="s">
        <v>312</v>
      </c>
    </row>
    <row r="132" spans="25:26" x14ac:dyDescent="0.25">
      <c r="Y132" s="228" t="s">
        <v>459</v>
      </c>
      <c r="Z132" s="229" t="s">
        <v>27</v>
      </c>
    </row>
    <row r="133" spans="25:26" x14ac:dyDescent="0.25">
      <c r="Y133" s="228" t="s">
        <v>568</v>
      </c>
      <c r="Z133" s="229" t="s">
        <v>569</v>
      </c>
    </row>
    <row r="134" spans="25:26" x14ac:dyDescent="0.25">
      <c r="Y134" s="228" t="s">
        <v>1247</v>
      </c>
      <c r="Z134" s="229" t="s">
        <v>1248</v>
      </c>
    </row>
    <row r="135" spans="25:26" x14ac:dyDescent="0.25">
      <c r="Y135" s="228" t="s">
        <v>1282</v>
      </c>
      <c r="Z135" s="229" t="s">
        <v>1285</v>
      </c>
    </row>
    <row r="136" spans="25:26" x14ac:dyDescent="0.25">
      <c r="Y136" s="228" t="s">
        <v>570</v>
      </c>
      <c r="Z136" s="229" t="s">
        <v>389</v>
      </c>
    </row>
    <row r="137" spans="25:26" x14ac:dyDescent="0.25">
      <c r="Y137" s="228" t="s">
        <v>1297</v>
      </c>
      <c r="Z137" s="229" t="s">
        <v>1298</v>
      </c>
    </row>
    <row r="138" spans="25:26" x14ac:dyDescent="0.25">
      <c r="Y138" s="228" t="s">
        <v>574</v>
      </c>
      <c r="Z138" s="229" t="s">
        <v>390</v>
      </c>
    </row>
    <row r="139" spans="25:26" x14ac:dyDescent="0.25">
      <c r="Y139" s="228" t="s">
        <v>571</v>
      </c>
      <c r="Z139" s="229" t="s">
        <v>598</v>
      </c>
    </row>
    <row r="140" spans="25:26" x14ac:dyDescent="0.25">
      <c r="Y140" s="228" t="s">
        <v>473</v>
      </c>
      <c r="Z140" s="229" t="s">
        <v>308</v>
      </c>
    </row>
    <row r="141" spans="25:26" x14ac:dyDescent="0.25">
      <c r="Y141" s="228" t="s">
        <v>1249</v>
      </c>
      <c r="Z141" s="229" t="s">
        <v>1250</v>
      </c>
    </row>
    <row r="142" spans="25:26" x14ac:dyDescent="0.25">
      <c r="Y142" s="154" t="s">
        <v>572</v>
      </c>
      <c r="Z142" s="155" t="s">
        <v>573</v>
      </c>
    </row>
    <row r="143" spans="25:26" x14ac:dyDescent="0.25">
      <c r="Y143" s="154" t="s">
        <v>1283</v>
      </c>
      <c r="Z143" s="155" t="s">
        <v>1284</v>
      </c>
    </row>
    <row r="144" spans="25:26" x14ac:dyDescent="0.25">
      <c r="Y144" s="154" t="s">
        <v>572</v>
      </c>
      <c r="Z144" s="155" t="s">
        <v>573</v>
      </c>
    </row>
    <row r="145" spans="25:26" x14ac:dyDescent="0.25">
      <c r="Y145" s="154" t="s">
        <v>1283</v>
      </c>
      <c r="Z145"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1420</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1416</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1420</v>
      </c>
      <c r="B147" s="227" t="s">
        <v>1421</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1416</v>
      </c>
      <c r="B208" s="113" t="s">
        <v>1417</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Amadeus Luthander</cp:lastModifiedBy>
  <cp:lastPrinted>2012-09-17T12:56:27Z</cp:lastPrinted>
  <dcterms:created xsi:type="dcterms:W3CDTF">2010-06-11T13:43:43Z</dcterms:created>
  <dcterms:modified xsi:type="dcterms:W3CDTF">2014-01-13T08:00:43Z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