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45" windowWidth="21735" windowHeight="1282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Bonds'!$A$6:$AX$102</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<sst xmlns="http://schemas.openxmlformats.org/spreadsheetml/2006/main" count="2590" uniqueCount="1486">
  <si>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</si>
  <si>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</si>
  <si>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</si>
  <si>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</si>
  <si>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</si>
  <si>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</si>
  <si>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</si>
  <si>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</si>
  <si>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</si>
  <si>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</si>
  <si>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</si>
  <si>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</si>
  <si>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</si>
  <si>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</si>
  <si>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</si>
  <si>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</si>
  <si>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</si>
  <si>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</si>
  <si>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</si>
  <si>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</si>
  <si>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</si>
  <si>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</si>
  <si>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</si>
  <si>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</si>
  <si>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</si>
  <si>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</si>
  <si>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</si>
  <si>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</si>
  <si>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</si>
  <si>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</si>
  <si>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</si>
  <si>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</si>
  <si>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</si>
  <si>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</si>
  <si>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</si>
  <si>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</si>
  <si>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</si>
  <si>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</si>
  <si>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</si>
  <si>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</si>
  <si>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</si>
  <si>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</si>
  <si>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</si>
  <si>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</si>
  <si>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</si>
  <si>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</si>
  <si>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</si>
  <si>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</si>
  <si>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</si>
  <si>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</si>
  <si>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</si>
  <si>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</si>
  <si>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</si>
  <si>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</si>
  <si>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</si>
  <si>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</si>
  <si>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</si>
  <si>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</si>
  <si>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</si>
  <si>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</si>
  <si>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</si>
  <si>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</si>
  <si>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</si>
  <si>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</si>
  <si>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</si>
  <si>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</si>
  <si>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</si>
  <si>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</si>
  <si>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</si>
  <si>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</si>
  <si>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</si>
  <si>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</si>
  <si>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</si>
  <si>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</si>
  <si>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</si>
  <si>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</si>
  <si>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</si>
  <si>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</si>
  <si>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</si>
  <si>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</si>
  <si>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</si>
  <si>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</si>
  <si>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</si>
  <si>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</si>
  <si>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</si>
  <si>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</si>
  <si>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</si>
  <si>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</si>
  <si>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</si>
  <si>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</si>
  <si>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</si>
  <si>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</si>
  <si>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</si>
  <si>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</si>
  <si>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</si>
  <si>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</si>
  <si>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</si>
  <si>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</si>
  <si>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</si>
  <si>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</si>
  <si>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</si>
  <si>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</si>
  <si>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</si>
  <si>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</si>
  <si>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</si>
  <si>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</si>
  <si>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</si>
  <si>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</si>
  <si>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</si>
  <si>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</si>
  <si>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</si>
  <si>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</si>
  <si>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</si>
  <si>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</si>
  <si>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</si>
  <si>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</si>
  <si>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</si>
  <si>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</si>
  <si>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</si>
  <si>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</si>
  <si>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</si>
  <si>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</si>
  <si>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</si>
  <si>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</si>
  <si>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</si>
  <si>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</si>
  <si>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</si>
  <si>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</si>
  <si>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</si>
  <si>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</si>
  <si>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</si>
  <si>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</si>
  <si>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</si>
  <si>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</si>
  <si>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</si>
  <si>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</si>
  <si>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</si>
  <si>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</si>
  <si>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</si>
  <si>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</si>
  <si>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</si>
  <si>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</si>
  <si>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</si>
  <si>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</si>
  <si>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</si>
  <si>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</si>
  <si>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</si>
  <si>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</si>
  <si>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</si>
  <si>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</si>
  <si>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</si>
  <si>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</si>
  <si>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</si>
  <si>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</si>
  <si>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</si>
  <si>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</si>
  <si>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</si>
  <si>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</si>
  <si>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</si>
  <si>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</si>
  <si>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</si>
  <si>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</si>
  <si>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</si>
  <si>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</si>
  <si>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</si>
  <si>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</si>
  <si>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</si>
  <si>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</si>
  <si>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</si>
  <si>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</si>
  <si>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</si>
  <si>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</si>
  <si>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</si>
  <si>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</si>
  <si>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</si>
  <si>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</si>
  <si>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</si>
  <si>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</si>
  <si>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</si>
  <si>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</si>
  <si>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</si>
  <si>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</si>
  <si>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</si>
  <si>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</si>
  <si>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</si>
  <si>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</si>
  <si>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</si>
  <si>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</si>
  <si>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</si>
  <si>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</si>
  <si>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</si>
  <si>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</si>
  <si>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</si>
  <si>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</si>
  <si>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</si>
  <si>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</si>
  <si>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</si>
  <si>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</si>
  <si>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</si>
  <si>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</si>
  <si>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</si>
  <si>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</si>
  <si>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</si>
  <si>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</si>
  <si>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</si>
  <si>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</si>
  <si>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</si>
  <si>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</si>
  <si>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</si>
  <si>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</si>
  <si>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</si>
  <si>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</si>
  <si>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</si>
  <si>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</si>
  <si>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</si>
  <si>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</si>
  <si>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</si>
  <si>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</si>
  <si>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</si>
  <si>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</si>
  <si>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</si>
  <si>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</si>
  <si>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</si>
  <si>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</si>
  <si>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</si>
  <si>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</si>
  <si>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</si>
  <si>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</si>
  <si>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</si>
  <si>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</si>
  <si>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</si>
  <si>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</si>
  <si>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</si>
  <si>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</si>
  <si>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</si>
  <si>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</si>
  <si>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</si>
  <si>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</si>
  <si>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</si>
  <si>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</si>
  <si>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</si>
  <si>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</si>
  <si>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</si>
  <si>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</si>
  <si>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</si>
  <si>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</si>
  <si>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</si>
  <si>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</si>
  <si>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</si>
  <si>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</si>
  <si>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</si>
  <si>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</si>
  <si>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</si>
  <si>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</si>
  <si>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</si>
  <si>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</si>
  <si>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</si>
  <si>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</si>
  <si>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</si>
  <si>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</si>
  <si>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</si>
  <si>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</si>
  <si>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</si>
  <si>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</si>
  <si>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</si>
  <si>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</si>
  <si>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</si>
  <si>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</si>
  <si>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</si>
  <si>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</si>
  <si>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</si>
  <si>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</si>
  <si>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</si>
  <si>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</si>
  <si>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</si>
  <si>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</si>
  <si>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</si>
  <si>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</si>
  <si>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</si>
  <si>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</si>
  <si>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</si>
  <si>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</si>
  <si>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</si>
  <si>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</si>
  <si>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</si>
  <si>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</si>
  <si>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</si>
  <si>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</si>
  <si>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</si>
  <si>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</si>
  <si>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</si>
  <si>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</si>
  <si>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</si>
  <si>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</si>
  <si>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</si>
  <si>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</si>
  <si>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</si>
  <si>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</si>
  <si>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</si>
  <si>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</si>
  <si>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</si>
  <si>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</si>
  <si>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</si>
  <si>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</si>
  <si>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</si>
  <si>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</si>
  <si>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</si>
  <si>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</si>
  <si>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</si>
  <si>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</si>
  <si>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</si>
  <si>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</si>
  <si>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</si>
  <si>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</si>
  <si>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</si>
  <si>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</si>
  <si>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</si>
  <si>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</si>
  <si>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</si>
  <si>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</si>
  <si>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</si>
  <si>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</si>
  <si>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</si>
  <si>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</si>
  <si>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</si>
  <si>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</si>
  <si>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</si>
  <si>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</si>
  <si>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</si>
  <si>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</si>
  <si>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</si>
  <si>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</si>
  <si>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</si>
  <si>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</si>
  <si>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</si>
  <si>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</si>
  <si>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</si>
  <si>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</si>
  <si>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</si>
  <si>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</si>
  <si>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</si>
  <si>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</si>
  <si>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</si>
  <si>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</si>
  <si>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</si>
  <si>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</si>
  <si>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</si>
  <si>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</si>
  <si>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</si>
  <si>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</si>
  <si>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</si>
  <si>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</si>
  <si>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</si>
  <si>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</si>
  <si>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</si>
  <si>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</si>
  <si>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</si>
  <si>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</si>
  <si>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</si>
  <si>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</si>
  <si>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</si>
  <si>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</si>
  <si>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</si>
  <si>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</si>
  <si>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</si>
  <si>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</si>
  <si>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</si>
  <si>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</si>
  <si>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</si>
  <si>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</si>
  <si>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</si>
  <si>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</si>
  <si>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</si>
  <si>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</si>
  <si>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</si>
  <si>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</si>
  <si>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</si>
  <si>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</si>
  <si>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</si>
  <si>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</si>
  <si>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</si>
  <si>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</si>
  <si>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</si>
  <si>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</si>
  <si>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</si>
  <si>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</si>
  <si>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</si>
  <si>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</si>
  <si>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</si>
  <si>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</si>
  <si>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</si>
  <si>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</si>
  <si>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</si>
  <si>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</si>
  <si>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</si>
  <si>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</si>
  <si>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</si>
  <si>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</si>
  <si>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</si>
  <si>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</si>
  <si>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</si>
  <si>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</si>
  <si>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</si>
  <si>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</si>
  <si>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</si>
  <si>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</si>
  <si>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</si>
  <si>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</si>
  <si>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</si>
  <si>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</si>
  <si>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</si>
  <si>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</si>
  <si>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</si>
  <si>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</si>
  <si>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</si>
  <si>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</si>
  <si>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</si>
  <si>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</si>
  <si>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</si>
  <si>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</si>
  <si>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</si>
  <si>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</si>
  <si>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</si>
  <si>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</si>
  <si>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</si>
  <si>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</si>
  <si>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</si>
  <si>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</si>
  <si>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</si>
  <si>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</si>
  <si>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</si>
  <si>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</si>
  <si>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</si>
  <si>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</si>
  <si>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</si>
  <si>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</si>
  <si>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</si>
  <si>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</si>
  <si>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</si>
  <si>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</si>
  <si>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</si>
  <si>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</si>
  <si>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</si>
  <si>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</si>
  <si>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</si>
  <si>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</si>
  <si>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</si>
  <si>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</si>
  <si>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</si>
  <si>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</si>
  <si>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</si>
  <si>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</si>
  <si>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</si>
  <si>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</si>
  <si>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</si>
  <si>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</si>
  <si>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</si>
  <si>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</si>
  <si>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</si>
  <si>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</si>
  <si>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</si>
  <si>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</si>
  <si>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</si>
  <si>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</si>
  <si>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</si>
  <si>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</si>
  <si>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</si>
  <si>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</si>
  <si>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</si>
  <si>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</si>
  <si>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</si>
  <si>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</si>
  <si>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</si>
  <si>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</si>
  <si>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</si>
  <si>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</si>
  <si>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</si>
  <si>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</si>
  <si>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</si>
  <si>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</si>
  <si>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</si>
  <si>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</si>
  <si>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</si>
  <si>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</si>
  <si>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</si>
  <si>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</si>
  <si>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</si>
  <si>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</si>
  <si>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</si>
  <si>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</si>
  <si>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</si>
  <si>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</si>
  <si>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</si>
  <si>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</si>
  <si>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</si>
  <si>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</si>
  <si>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</si>
  <si>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</si>
  <si>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</si>
  <si>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</si>
  <si>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</si>
  <si>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</si>
  <si>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</si>
  <si>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</si>
  <si>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</si>
  <si>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</si>
  <si>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</si>
  <si>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</si>
  <si>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</si>
  <si>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</si>
  <si>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</si>
  <si>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</si>
  <si>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</si>
  <si>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</si>
  <si>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</si>
  <si>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</si>
  <si>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</si>
  <si>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</si>
  <si>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</si>
  <si>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</si>
  <si>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</si>
  <si>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</si>
  <si>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</si>
  <si>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</si>
  <si>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</si>
  <si>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</si>
  <si>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</si>
  <si>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</si>
  <si>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</si>
  <si>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</si>
  <si>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</si>
  <si>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</si>
  <si>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</si>
  <si>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</si>
  <si>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</si>
  <si>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</si>
  <si>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</si>
  <si>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</si>
  <si>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</si>
  <si>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</si>
  <si>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</si>
  <si>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</si>
  <si>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</si>
  <si>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</si>
  <si>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</si>
  <si>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</si>
  <si>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</si>
  <si>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</si>
  <si>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</si>
  <si>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</si>
  <si>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</si>
  <si>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</si>
  <si>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</si>
  <si>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</si>
  <si>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</si>
  <si>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</si>
  <si>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</si>
  <si>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</si>
  <si>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</si>
  <si>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</si>
  <si>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</si>
  <si>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</si>
  <si>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</si>
  <si>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</si>
  <si>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</si>
  <si>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</si>
  <si>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</si>
  <si>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</si>
  <si>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</si>
  <si>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</si>
  <si>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</si>
  <si>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</si>
  <si>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</si>
  <si>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</si>
  <si>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</si>
  <si>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</si>
  <si>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</si>
  <si>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</si>
  <si>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</si>
  <si>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</si>
  <si>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</si>
  <si>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</si>
  <si>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</si>
  <si>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</si>
  <si>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</si>
  <si>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</si>
  <si>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</si>
  <si>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</si>
  <si>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</si>
  <si>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</si>
  <si>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</si>
  <si>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</si>
  <si>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</si>
  <si>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</si>
  <si>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</si>
  <si>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</si>
  <si>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</si>
  <si>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</si>
  <si>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</si>
  <si>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</si>
  <si>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</si>
  <si>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</si>
  <si>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</si>
  <si>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</si>
  <si>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</si>
  <si>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</si>
  <si>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</si>
  <si>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</si>
  <si>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</si>
  <si>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</si>
  <si>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</si>
  <si>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</si>
  <si>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</si>
  <si>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</si>
  <si>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</si>
  <si>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</si>
  <si>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</si>
  <si>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</si>
  <si>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</si>
  <si>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</si>
  <si>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</si>
  <si>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</si>
  <si>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</si>
  <si>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</si>
  <si>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</si>
  <si>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</si>
  <si>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</si>
  <si>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</si>
  <si>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</si>
  <si>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</si>
  <si>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</si>
  <si>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</si>
  <si>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</si>
  <si>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</si>
  <si>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</si>
  <si>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</si>
  <si>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</si>
  <si>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</si>
  <si>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</si>
  <si>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</si>
  <si>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</si>
  <si>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</si>
  <si>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</si>
  <si>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</si>
  <si>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</si>
  <si>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</si>
  <si>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</si>
  <si>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</si>
  <si>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</si>
  <si>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</si>
  <si>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</si>
  <si>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</si>
  <si>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</si>
  <si>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</si>
  <si>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</si>
  <si>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</si>
  <si>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</si>
  <si>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</si>
  <si>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</si>
  <si>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</si>
  <si>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</si>
  <si>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</si>
  <si>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</si>
  <si>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</si>
  <si>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</si>
  <si>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</si>
  <si>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</si>
  <si>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</si>
  <si>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</si>
  <si>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</si>
  <si>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</si>
  <si>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</si>
  <si>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</si>
  <si>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</si>
  <si>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</si>
  <si>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</si>
  <si>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</si>
  <si>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</si>
  <si>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</si>
  <si>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</si>
  <si>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</si>
  <si>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</si>
  <si>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</si>
  <si>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</si>
  <si>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</si>
  <si>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</si>
  <si>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</si>
  <si>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</si>
  <si>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</si>
  <si>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</si>
  <si>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</si>
  <si>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</si>
  <si>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</si>
  <si>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</si>
  <si>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</si>
  <si>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</si>
  <si>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</si>
  <si>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</si>
  <si>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</si>
  <si>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</si>
  <si>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</si>
  <si>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</si>
  <si>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</si>
  <si>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</si>
  <si>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</si>
  <si>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</si>
  <si>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</si>
  <si>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</si>
  <si>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</si>
  <si>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</si>
  <si>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</si>
  <si>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</si>
  <si>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</si>
  <si>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</si>
  <si>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</si>
  <si>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</si>
  <si>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</si>
  <si>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</si>
  <si>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</si>
  <si>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</si>
  <si>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</si>
  <si>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</si>
  <si>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</si>
  <si>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</si>
  <si>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</si>
  <si>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</si>
  <si>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</si>
  <si>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</si>
  <si>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</si>
  <si>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</si>
  <si>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</si>
  <si>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</si>
  <si>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</si>
  <si>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</si>
  <si>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</si>
  <si>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</si>
  <si>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</si>
  <si>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</si>
  <si>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</si>
  <si>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</si>
  <si>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</si>
  <si>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</si>
  <si>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</si>
  <si>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</si>
  <si>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</si>
  <si>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</si>
  <si>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</si>
  <si>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</si>
  <si>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</si>
  <si>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</si>
  <si>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</si>
  <si>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</si>
  <si>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</si>
  <si>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</si>
  <si>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</si>
  <si>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</si>
  <si>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</si>
  <si>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</si>
  <si>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</si>
  <si>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</si>
  <si>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</si>
  <si>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</si>
  <si>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</si>
  <si>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</si>
  <si>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</si>
  <si>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</si>
  <si>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</si>
  <si>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</si>
  <si>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</si>
  <si>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</si>
  <si>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</si>
  <si>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</si>
  <si>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</si>
  <si>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</si>
  <si>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</si>
  <si>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</si>
  <si>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</si>
  <si>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</si>
  <si>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</si>
  <si>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</si>
  <si>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</si>
  <si>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</si>
  <si>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</si>
  <si>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</si>
  <si>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</si>
  <si>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</si>
  <si>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</si>
  <si>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</si>
  <si>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</si>
  <si>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</si>
  <si>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</si>
  <si>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</si>
  <si>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</si>
  <si>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</si>
  <si>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</si>
  <si>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</si>
  <si>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</si>
  <si>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</si>
  <si>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</si>
  <si>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</si>
  <si>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</si>
  <si>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</si>
  <si>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</si>
  <si>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</si>
  <si>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</si>
  <si>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</si>
  <si>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</si>
  <si>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</si>
  <si>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</si>
  <si>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</si>
  <si>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</si>
  <si>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</si>
  <si>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</si>
  <si>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</si>
  <si>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</si>
  <si>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</si>
  <si>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</si>
  <si>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</si>
  <si>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</si>
  <si>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</si>
  <si>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</si>
  <si>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</si>
  <si>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</si>
  <si>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</si>
  <si>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</si>
  <si>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</si>
  <si>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</si>
  <si>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</si>
  <si>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</si>
  <si>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</si>
  <si>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</si>
  <si>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</si>
  <si>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</si>
  <si>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</si>
  <si>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</si>
  <si>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</si>
  <si>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</si>
  <si>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</si>
  <si>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</si>
  <si>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</si>
  <si>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</si>
  <si>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</si>
  <si>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</si>
  <si>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</si>
  <si>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</si>
  <si>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</si>
  <si>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</si>
  <si>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</si>
  <si>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</si>
  <si>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</si>
  <si>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</si>
  <si>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</si>
  <si>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</si>
  <si>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</si>
  <si>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</si>
  <si>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</si>
  <si>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</si>
  <si>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</si>
  <si>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</si>
  <si>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</si>
  <si>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</si>
  <si>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</si>
  <si>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</si>
  <si>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</si>
  <si>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</si>
  <si>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</si>
  <si>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</si>
  <si>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</si>
  <si>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</si>
  <si>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</si>
  <si>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</si>
  <si>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</si>
  <si>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</si>
  <si>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</si>
  <si>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</si>
  <si>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</si>
  <si>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</si>
  <si>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</si>
  <si>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</si>
  <si>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</si>
  <si>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</si>
  <si>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</si>
  <si>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</si>
  <si>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</si>
  <si>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</si>
  <si>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</si>
  <si>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</si>
  <si>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</si>
  <si>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</si>
  <si>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</si>
  <si>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</si>
  <si>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</si>
  <si>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</si>
  <si>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</si>
  <si>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</si>
  <si>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</si>
  <si>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</si>
  <si>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</si>
  <si>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</si>
  <si>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</si>
  <si>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</si>
  <si>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</si>
  <si>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</si>
  <si>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</si>
  <si>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</si>
  <si>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</si>
  <si>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</si>
  <si>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</si>
  <si>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</si>
  <si>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</si>
  <si>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</si>
  <si>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</si>
  <si>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</si>
  <si>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</si>
  <si>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</si>
  <si>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</si>
  <si>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</si>
  <si>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</si>
  <si>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</si>
  <si>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</si>
  <si>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</si>
  <si>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</si>
  <si>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</si>
  <si>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</si>
  <si>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</si>
  <si>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</si>
  <si>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</si>
  <si>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</si>
  <si>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</si>
  <si>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</si>
  <si>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</si>
  <si>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</si>
  <si>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</si>
  <si>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</si>
  <si>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</si>
  <si>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</si>
  <si>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</si>
  <si>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</si>
  <si>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</si>
  <si>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</si>
  <si>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</si>
  <si>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</si>
  <si>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</si>
  <si>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</si>
  <si>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</si>
  <si>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</si>
  <si>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</si>
  <si>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</si>
  <si>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</si>
  <si>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</si>
  <si>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</si>
  <si>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</si>
  <si>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</si>
  <si>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</si>
  <si>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</si>
  <si>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</si>
  <si>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</si>
  <si>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</si>
  <si>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</si>
  <si>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</si>
  <si>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</si>
  <si>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</si>
  <si>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</si>
  <si>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</si>
  <si>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</si>
  <si>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</si>
  <si>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</si>
  <si>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</si>
  <si>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</si>
  <si>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</si>
  <si>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</si>
  <si>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</si>
  <si>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</si>
  <si>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</si>
  <si>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</si>
  <si>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</si>
  <si>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</si>
  <si>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</si>
  <si>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</si>
  <si>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</si>
  <si>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</si>
  <si>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</si>
  <si>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</si>
  <si>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</si>
  <si>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</si>
  <si>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</si>
  <si>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</si>
  <si>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</si>
  <si>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</si>
  <si>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</si>
  <si>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</si>
  <si>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</si>
  <si>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</si>
  <si>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</si>
  <si>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</si>
  <si>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</si>
  <si>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</si>
  <si>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</si>
  <si>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</si>
  <si>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</si>
  <si>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</si>
  <si>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</si>
  <si>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</si>
  <si>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</si>
  <si>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</si>
  <si>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</si>
  <si>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</si>
  <si>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</si>
  <si>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</si>
  <si>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</si>
  <si>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</si>
  <si>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</si>
  <si>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</si>
  <si>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</si>
  <si>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</si>
  <si>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</si>
  <si>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</si>
  <si>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</si>
  <si>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</si>
  <si>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</si>
  <si>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</si>
  <si>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</si>
  <si>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</si>
  <si>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</si>
  <si>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</si>
  <si>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</si>
  <si>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</si>
  <si>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</si>
  <si>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</si>
  <si>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</si>
  <si>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</si>
  <si>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</si>
  <si>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</si>
  <si>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</si>
  <si>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</si>
  <si>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</si>
  <si>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</si>
  <si>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</si>
  <si>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</si>
  <si>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</si>
  <si>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</si>
  <si>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</si>
  <si>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</si>
  <si>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</si>
  <si>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</si>
  <si>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</si>
  <si>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</si>
  <si>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</si>
  <si>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</si>
  <si>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</si>
  <si>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</si>
  <si>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</si>
  <si>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</si>
  <si>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</si>
  <si>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</si>
  <si>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</si>
  <si>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</si>
  <si>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</si>
  <si>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</si>
  <si>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</si>
  <si>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</si>
  <si>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</si>
  <si>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</si>
  <si>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</si>
  <si>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</si>
  <si>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</si>
  <si>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</si>
  <si>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</si>
  <si>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</si>
  <si>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</si>
  <si>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</si>
  <si>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</si>
  <si>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</si>
  <si>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</si>
  <si>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</si>
  <si>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</si>
  <si>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</si>
  <si>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</si>
  <si>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</si>
  <si>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</si>
  <si>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</si>
  <si>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</si>
  <si>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</si>
  <si>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</si>
  <si>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</si>
  <si>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</si>
  <si>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</si>
  <si>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</si>
  <si>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</si>
  <si>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</si>
  <si>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</si>
  <si>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</si>
  <si>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</si>
  <si>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</si>
  <si>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</si>
  <si>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</si>
  <si>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</si>
  <si>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</si>
  <si>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</si>
  <si>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</si>
  <si>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</si>
  <si>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</si>
  <si>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</si>
  <si>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</si>
  <si>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</si>
  <si>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</si>
  <si>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</si>
  <si>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</si>
  <si>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</si>
  <si>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</si>
  <si>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</si>
  <si>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</si>
  <si>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</si>
  <si>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</si>
  <si>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</si>
  <si>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</si>
  <si>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</si>
  <si>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</si>
  <si>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</si>
  <si>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</si>
  <si>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</si>
  <si>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</si>
  <si>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</si>
  <si>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</si>
  <si>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</si>
  <si>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</si>
  <si>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</si>
  <si>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</si>
  <si>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</si>
  <si>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</si>
  <si>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</si>
  <si>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</si>
  <si>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</si>
  <si>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</si>
  <si>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</si>
  <si>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</si>
  <si>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</si>
  <si>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</si>
  <si>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</si>
  <si>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</si>
  <si>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</si>
  <si>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</si>
  <si>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</si>
  <si>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</si>
  <si>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</si>
  <si>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</si>
  <si>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</si>
  <si>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</si>
  <si>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</si>
  <si>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</si>
  <si>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</si>
  <si>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</si>
  <si>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</si>
  <si>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</si>
  <si>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</si>
  <si>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</si>
  <si>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</si>
  <si>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</si>
  <si>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</si>
  <si>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</si>
  <si>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</si>
  <si>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</si>
  <si>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</si>
  <si>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</si>
  <si>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</si>
  <si>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</si>
  <si>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</si>
  <si>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</si>
  <si>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</si>
  <si>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</si>
  <si>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</si>
  <si>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</si>
  <si>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</si>
  <si>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</si>
  <si>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</si>
  <si>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</si>
  <si>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</si>
  <si>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</si>
  <si>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</si>
  <si>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</si>
  <si>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</si>
  <si>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</si>
  <si>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</si>
  <si>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</si>
  <si>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</si>
  <si>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</si>
  <si>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</si>
  <si>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</si>
  <si>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</si>
  <si>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</si>
  <si>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</si>
  <si>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</si>
  <si>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</si>
  <si>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</si>
  <si>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</si>
  <si>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</si>
  <si>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</si>
  <si>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</si>
  <si>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</si>
  <si>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</si>
  <si>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</si>
  <si>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</si>
  <si>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</si>
  <si>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</si>
  <si>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</si>
  <si>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</si>
  <si>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</si>
  <si>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</si>
  <si>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</si>
  <si>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</si>
  <si>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</si>
  <si>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</si>
  <si>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</si>
  <si>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</si>
  <si>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</si>
  <si>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</si>
  <si>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</si>
  <si>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</si>
  <si>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</si>
  <si>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</si>
  <si>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</si>
  <si>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</si>
  <si>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</si>
  <si>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</si>
  <si>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</si>
  <si>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</si>
  <si>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</si>
  <si>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</si>
  <si>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</si>
  <si>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</si>
  <si>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</si>
  <si>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</si>
  <si>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</si>
  <si>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</si>
  <si>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</si>
  <si>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</si>
  <si>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</si>
  <si>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</si>
  <si>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</si>
  <si>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</si>
  <si>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</si>
  <si>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</si>
  <si>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</si>
  <si>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</si>
  <si>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</si>
  <si>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</si>
  <si>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</si>
  <si>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</si>
  <si>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</si>
  <si>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</si>
  <si>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</si>
  <si>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</si>
  <si>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</si>
  <si>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</si>
  <si>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</si>
  <si>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</si>
  <si>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</si>
  <si>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</si>
  <si>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</si>
  <si>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</si>
  <si>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</si>
  <si>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</si>
  <si>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</si>
  <si>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</si>
  <si>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</si>
  <si>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</si>
  <si>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</si>
  <si>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</si>
  <si>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</si>
  <si>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</si>
  <si>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</si>
  <si>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</si>
  <si>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</si>
  <si>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</si>
  <si>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</si>
  <si>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</si>
  <si>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</si>
  <si>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</si>
  <si>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</si>
  <si>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</si>
  <si>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</si>
  <si>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</si>
  <si>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</si>
  <si>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</si>
  <si>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</si>
  <si>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</si>
  <si>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</si>
  <si>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</si>
  <si>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</si>
  <si>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</si>
  <si>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</si>
  <si>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</si>
  <si>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</si>
  <si>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</si>
  <si>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</si>
  <si>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</si>
  <si>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</si>
  <si>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</si>
  <si>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</si>
  <si>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</si>
  <si>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</si>
  <si>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</si>
  <si>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</si>
  <si>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</si>
  <si>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</si>
  <si>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</si>
  <si>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</si>
  <si>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</si>
  <si>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</si>
  <si>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</si>
  <si>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</si>
  <si>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</si>
  <si>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</si>
  <si>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</si>
  <si>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</si>
  <si>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</si>
  <si>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</si>
  <si>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</si>
  <si>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</si>
  <si>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</si>
  <si>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</si>
  <si>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</si>
  <si>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</si>
  <si>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</si>
  <si>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</si>
  <si>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</si>
  <si>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</si>
  <si>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</si>
  <si>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</si>
  <si>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</si>
  <si>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</si>
  <si>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</si>
  <si>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</si>
  <si>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</si>
  <si>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</si>
  <si>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</si>
  <si>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</si>
  <si>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</si>
  <si>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</si>
  <si>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</si>
  <si>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</si>
  <si>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</si>
  <si>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</si>
  <si>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</si>
  <si>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</si>
  <si>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</si>
  <si>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</si>
  <si>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</si>
  <si>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</si>
  <si>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</si>
  <si>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</si>
  <si>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</si>
  <si>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</si>
  <si>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</si>
  <si>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</si>
  <si>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</si>
  <si>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</si>
  <si>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</si>
  <si>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</si>
  <si>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</si>
  <si>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</si>
  <si>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</si>
  <si>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</si>
  <si>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</si>
  <si>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</si>
  <si>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</si>
  <si>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</si>
  <si>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</si>
  <si>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</si>
  <si>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</si>
  <si>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</si>
  <si>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</si>
  <si>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</si>
  <si>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</si>
  <si>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</si>
  <si>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</si>
  <si>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</si>
  <si>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</si>
  <si>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</si>
  <si>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</si>
  <si>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</si>
  <si>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</si>
  <si>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</si>
  <si>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</si>
  <si>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</si>
  <si>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</si>
  <si>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</si>
  <si>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</si>
  <si>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</si>
  <si>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</si>
  <si>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</si>
  <si>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</si>
  <si>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</si>
  <si>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</si>
  <si>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</si>
  <si>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</si>
  <si>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</si>
  <si>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</si>
  <si>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</si>
  <si>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</si>
  <si>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</si>
  <si>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</si>
  <si>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</si>
  <si>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</si>
  <si>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</si>
  <si>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</si>
  <si>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</si>
  <si>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</si>
  <si>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</si>
  <si>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</si>
  <si>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</si>
  <si>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AIO Asien</t>
  </si>
  <si>
    <t>AIO Europa</t>
  </si>
  <si>
    <t>AIO Globala storbolag</t>
  </si>
  <si>
    <t>AIO Sverige 10 bolag</t>
  </si>
  <si>
    <t>iShares China Large-Cap ETF</t>
  </si>
  <si>
    <t>iShares MSCI Malaysia ETF</t>
  </si>
  <si>
    <t>iShares MSCI Singapore ETF</t>
  </si>
  <si>
    <t>iShares MSCI Taiwan ETF</t>
  </si>
  <si>
    <t>Bayerische Motoren Werke AG</t>
  </si>
  <si>
    <t>Deutsche Telekom AG</t>
  </si>
  <si>
    <t>Muenchener Rueckver AG</t>
  </si>
  <si>
    <t>Siemens AG</t>
  </si>
  <si>
    <t>Air Liquide SA</t>
  </si>
  <si>
    <t>Gaz de France Suez SA</t>
  </si>
  <si>
    <t>ENI S.p.A.</t>
  </si>
  <si>
    <t>Unilever NA</t>
  </si>
  <si>
    <t>Vinci SA</t>
  </si>
  <si>
    <t>AT&amp;T Inc</t>
  </si>
  <si>
    <t>E.ON SE</t>
  </si>
  <si>
    <t>Johnson &amp; Johnson Inc</t>
  </si>
  <si>
    <t>Procter &amp; Gamble Co</t>
  </si>
  <si>
    <t>Royal Dutch Shell Plc</t>
  </si>
  <si>
    <t>HSBC Holdings Plc</t>
  </si>
  <si>
    <t>ConocoPhillips Co</t>
  </si>
  <si>
    <t>CLP Holdings Ltd</t>
  </si>
  <si>
    <t>Vodafone Group Plc</t>
  </si>
  <si>
    <t>Autoliv Inc</t>
  </si>
  <si>
    <t>LM Ericsson</t>
  </si>
  <si>
    <t>Hennes &amp; Mauritz AB</t>
  </si>
  <si>
    <t>Investor AB</t>
  </si>
  <si>
    <t>Volvo AB</t>
  </si>
  <si>
    <t>EuroStoxx50</t>
  </si>
  <si>
    <t>SEB 1312A</t>
  </si>
  <si>
    <t>SEB 1312B</t>
  </si>
  <si>
    <t>SEB 1312E</t>
  </si>
  <si>
    <t>SEB 1312F</t>
  </si>
  <si>
    <t>SEB 1312K</t>
  </si>
  <si>
    <t>SEB 1312L</t>
  </si>
  <si>
    <t>SEB 1312S</t>
  </si>
  <si>
    <t>SEB 1312T</t>
  </si>
  <si>
    <t>SEB 1398W</t>
  </si>
  <si>
    <t>SEB 13101W</t>
  </si>
  <si>
    <t>SEB 13102W</t>
  </si>
  <si>
    <t>SE0005505310</t>
  </si>
  <si>
    <t>SE0005505328</t>
  </si>
  <si>
    <t>SE0005505336</t>
  </si>
  <si>
    <t>SE0005505344</t>
  </si>
  <si>
    <t>SE0005505351</t>
  </si>
  <si>
    <t>SE0005505369</t>
  </si>
  <si>
    <t>SE0005505377</t>
  </si>
  <si>
    <t>SE0005505385</t>
  </si>
  <si>
    <t>SE0005561941</t>
  </si>
  <si>
    <t>Svenska Bolag Losen</t>
  </si>
  <si>
    <t>Indexbevis Europa Plata</t>
  </si>
  <si>
    <t>SE0005566858</t>
  </si>
  <si>
    <t>Astra Zeneca</t>
  </si>
  <si>
    <t>Hennes &amp; Mauritz</t>
  </si>
  <si>
    <t>Nordea</t>
  </si>
  <si>
    <t>Swedbank</t>
  </si>
  <si>
    <t>Industribolag Losen</t>
  </si>
  <si>
    <t>SE0005566866</t>
  </si>
  <si>
    <t>Ericsson</t>
  </si>
  <si>
    <t>Volvo</t>
  </si>
  <si>
    <t>Sandvik</t>
  </si>
  <si>
    <t>SEB_1312A</t>
  </si>
  <si>
    <t>SEB_1312B</t>
  </si>
  <si>
    <t>SEB_1312E</t>
  </si>
  <si>
    <t>SEB_1312F</t>
  </si>
  <si>
    <t>SEB_1312K</t>
  </si>
  <si>
    <t>SEB_1312L</t>
  </si>
  <si>
    <t>SEB_1312S</t>
  </si>
  <si>
    <t>SEB_1312T</t>
  </si>
  <si>
    <t>SEB_1398W</t>
  </si>
  <si>
    <t>SEB_13101W</t>
  </si>
  <si>
    <t>SEB_13102W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</si>
</sst>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2"/>
  <sheetViews>
    <sheetView tabSelected="1" zoomScaleNormal="100" workbookViewId="0">
      <pane xSplit="4" ySplit="6" topLeftCell="E7" activePane="bottomRight" state="frozen"/>
      <selection pane="topRight" activeCell="E1" sqref="E1"/>
      <selection pane="bottomLeft" activeCell="A7" sqref="A7"/>
      <selection pane="bottomRight" activeCell="D11" sqref="D11"/>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464</v>
      </c>
      <c r="D2" s="64" t="s">
        <v>464</v>
      </c>
      <c r="E2" s="65">
        <v>10000</v>
      </c>
      <c r="F2" s="65" t="s">
        <v>35</v>
      </c>
      <c r="G2" s="64" t="s">
        <v>288</v>
      </c>
      <c r="H2" s="3">
        <v>41653</v>
      </c>
      <c r="I2" s="230" t="str">
        <f>IF(C2="-","",VLOOKUP(C2,BondIssuerTable,2,0))</f>
        <v>SEB</v>
      </c>
      <c r="J2" s="230" t="str">
        <f>IF(D2="-","",VLOOKUP(D2,BondIssuingAgentsTable,2,0))</f>
        <v>SEB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1443</v>
      </c>
      <c r="B7" s="64" t="s">
        <v>1411</v>
      </c>
      <c r="C7" s="64">
        <v>1312</v>
      </c>
      <c r="D7" s="64" t="s">
        <v>1454</v>
      </c>
      <c r="E7" s="69">
        <v>102</v>
      </c>
      <c r="F7" s="65">
        <v>5900000</v>
      </c>
      <c r="G7" s="3">
        <v>41653</v>
      </c>
      <c r="H7" s="70">
        <v>43112</v>
      </c>
      <c r="I7" s="70">
        <v>43102</v>
      </c>
      <c r="J7" s="95" t="s">
        <v>1475</v>
      </c>
      <c r="K7" s="104" t="s">
        <v>1415</v>
      </c>
      <c r="L7" s="71">
        <v>25</v>
      </c>
      <c r="M7" s="104" t="s">
        <v>1416</v>
      </c>
      <c r="N7" s="71">
        <v>25</v>
      </c>
      <c r="O7" s="104" t="s">
        <v>1417</v>
      </c>
      <c r="P7" s="71">
        <v>25</v>
      </c>
      <c r="Q7" s="104" t="s">
        <v>1418</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1444</v>
      </c>
      <c r="B8" s="64" t="s">
        <v>1411</v>
      </c>
      <c r="C8" s="64">
        <v>1312</v>
      </c>
      <c r="D8" s="64" t="s">
        <v>1455</v>
      </c>
      <c r="E8" s="69">
        <v>110</v>
      </c>
      <c r="F8" s="65">
        <v>7200000</v>
      </c>
      <c r="G8" s="3">
        <v>41653</v>
      </c>
      <c r="H8" s="70">
        <v>43112</v>
      </c>
      <c r="I8" s="70">
        <v>43102</v>
      </c>
      <c r="J8" s="95" t="s">
        <v>1476</v>
      </c>
      <c r="K8" s="104" t="s">
        <v>1415</v>
      </c>
      <c r="L8" s="71">
        <v>25</v>
      </c>
      <c r="M8" s="104" t="s">
        <v>1416</v>
      </c>
      <c r="N8" s="71">
        <v>25</v>
      </c>
      <c r="O8" s="104" t="s">
        <v>1417</v>
      </c>
      <c r="P8" s="71">
        <v>25</v>
      </c>
      <c r="Q8" s="104" t="s">
        <v>1418</v>
      </c>
      <c r="R8" s="71">
        <v>25</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1445</v>
      </c>
      <c r="B9" s="64" t="s">
        <v>1412</v>
      </c>
      <c r="C9" s="64">
        <v>1312</v>
      </c>
      <c r="D9" s="64" t="s">
        <v>1456</v>
      </c>
      <c r="E9" s="69">
        <v>101</v>
      </c>
      <c r="F9" s="65">
        <v>18700000</v>
      </c>
      <c r="G9" s="3">
        <v>41653</v>
      </c>
      <c r="H9" s="70">
        <v>42748</v>
      </c>
      <c r="I9" s="70">
        <v>42737</v>
      </c>
      <c r="J9" s="95" t="s">
        <v>1477</v>
      </c>
      <c r="K9" s="104" t="s">
        <v>1419</v>
      </c>
      <c r="L9" s="71">
        <v>10</v>
      </c>
      <c r="M9" s="104" t="s">
        <v>1420</v>
      </c>
      <c r="N9" s="71">
        <v>10</v>
      </c>
      <c r="O9" s="104" t="s">
        <v>1421</v>
      </c>
      <c r="P9" s="71">
        <v>10</v>
      </c>
      <c r="Q9" s="104" t="s">
        <v>1422</v>
      </c>
      <c r="R9" s="71">
        <v>10</v>
      </c>
      <c r="S9" s="104" t="s">
        <v>223</v>
      </c>
      <c r="T9" s="71">
        <v>10</v>
      </c>
      <c r="U9" s="104" t="s">
        <v>1423</v>
      </c>
      <c r="V9" s="71">
        <v>10</v>
      </c>
      <c r="W9" s="104" t="s">
        <v>1424</v>
      </c>
      <c r="X9" s="71">
        <v>10</v>
      </c>
      <c r="Y9" s="104" t="s">
        <v>1425</v>
      </c>
      <c r="Z9" s="71">
        <v>10</v>
      </c>
      <c r="AA9" s="104" t="s">
        <v>1426</v>
      </c>
      <c r="AB9" s="71">
        <v>10</v>
      </c>
      <c r="AC9" s="104" t="s">
        <v>1427</v>
      </c>
      <c r="AD9" s="71">
        <v>10</v>
      </c>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1446</v>
      </c>
      <c r="B10" s="64" t="s">
        <v>1412</v>
      </c>
      <c r="C10" s="64">
        <v>1312</v>
      </c>
      <c r="D10" s="64" t="s">
        <v>1457</v>
      </c>
      <c r="E10" s="69">
        <v>110</v>
      </c>
      <c r="F10" s="65">
        <v>40300000</v>
      </c>
      <c r="G10" s="3">
        <v>41653</v>
      </c>
      <c r="H10" s="70">
        <v>42748</v>
      </c>
      <c r="I10" s="70">
        <v>42737</v>
      </c>
      <c r="J10" s="95" t="s">
        <v>1478</v>
      </c>
      <c r="K10" s="104" t="s">
        <v>1419</v>
      </c>
      <c r="L10" s="71">
        <v>10</v>
      </c>
      <c r="M10" s="104" t="s">
        <v>1420</v>
      </c>
      <c r="N10" s="71">
        <v>10</v>
      </c>
      <c r="O10" s="104" t="s">
        <v>1421</v>
      </c>
      <c r="P10" s="71">
        <v>10</v>
      </c>
      <c r="Q10" s="104" t="s">
        <v>1422</v>
      </c>
      <c r="R10" s="71">
        <v>10</v>
      </c>
      <c r="S10" s="104" t="s">
        <v>223</v>
      </c>
      <c r="T10" s="71">
        <v>10</v>
      </c>
      <c r="U10" s="104" t="s">
        <v>1423</v>
      </c>
      <c r="V10" s="71">
        <v>10</v>
      </c>
      <c r="W10" s="104" t="s">
        <v>1424</v>
      </c>
      <c r="X10" s="71">
        <v>10</v>
      </c>
      <c r="Y10" s="104" t="s">
        <v>1425</v>
      </c>
      <c r="Z10" s="71">
        <v>10</v>
      </c>
      <c r="AA10" s="104" t="s">
        <v>1426</v>
      </c>
      <c r="AB10" s="71">
        <v>10</v>
      </c>
      <c r="AC10" s="104" t="s">
        <v>1427</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1447</v>
      </c>
      <c r="B11" s="64" t="s">
        <v>1413</v>
      </c>
      <c r="C11" s="64">
        <v>1312</v>
      </c>
      <c r="D11" s="64" t="s">
        <v>1458</v>
      </c>
      <c r="E11" s="69">
        <v>100</v>
      </c>
      <c r="F11" s="65">
        <v>18900000</v>
      </c>
      <c r="G11" s="3">
        <v>41653</v>
      </c>
      <c r="H11" s="70">
        <v>42748</v>
      </c>
      <c r="I11" s="70">
        <v>42737</v>
      </c>
      <c r="J11" s="95" t="s">
        <v>1479</v>
      </c>
      <c r="K11" s="104" t="s">
        <v>1428</v>
      </c>
      <c r="L11" s="71">
        <v>10</v>
      </c>
      <c r="M11" s="104" t="s">
        <v>1429</v>
      </c>
      <c r="N11" s="71">
        <v>10</v>
      </c>
      <c r="O11" s="104" t="s">
        <v>1430</v>
      </c>
      <c r="P11" s="71">
        <v>10</v>
      </c>
      <c r="Q11" s="104" t="s">
        <v>1431</v>
      </c>
      <c r="R11" s="71">
        <v>10</v>
      </c>
      <c r="S11" s="104" t="s">
        <v>1432</v>
      </c>
      <c r="T11" s="71">
        <v>10</v>
      </c>
      <c r="U11" s="104" t="s">
        <v>1433</v>
      </c>
      <c r="V11" s="71">
        <v>10</v>
      </c>
      <c r="W11" s="104" t="s">
        <v>1434</v>
      </c>
      <c r="X11" s="71">
        <v>10</v>
      </c>
      <c r="Y11" s="104" t="s">
        <v>1435</v>
      </c>
      <c r="Z11" s="71">
        <v>10</v>
      </c>
      <c r="AA11" s="104" t="s">
        <v>1436</v>
      </c>
      <c r="AB11" s="71">
        <v>10</v>
      </c>
      <c r="AC11" s="104" t="s">
        <v>1422</v>
      </c>
      <c r="AD11" s="71">
        <v>10</v>
      </c>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1448</v>
      </c>
      <c r="B12" s="64" t="s">
        <v>1413</v>
      </c>
      <c r="C12" s="64">
        <v>1312</v>
      </c>
      <c r="D12" s="64" t="s">
        <v>1459</v>
      </c>
      <c r="E12" s="69">
        <v>110</v>
      </c>
      <c r="F12" s="65">
        <v>52400000</v>
      </c>
      <c r="G12" s="3">
        <v>41653</v>
      </c>
      <c r="H12" s="70">
        <v>42748</v>
      </c>
      <c r="I12" s="70">
        <v>42737</v>
      </c>
      <c r="J12" s="95" t="s">
        <v>1480</v>
      </c>
      <c r="K12" s="104" t="s">
        <v>1428</v>
      </c>
      <c r="L12" s="71">
        <v>10</v>
      </c>
      <c r="M12" s="104" t="s">
        <v>1429</v>
      </c>
      <c r="N12" s="71">
        <v>10</v>
      </c>
      <c r="O12" s="104" t="s">
        <v>1430</v>
      </c>
      <c r="P12" s="71">
        <v>10</v>
      </c>
      <c r="Q12" s="104" t="s">
        <v>1431</v>
      </c>
      <c r="R12" s="71">
        <v>10</v>
      </c>
      <c r="S12" s="104" t="s">
        <v>1432</v>
      </c>
      <c r="T12" s="71">
        <v>10</v>
      </c>
      <c r="U12" s="104" t="s">
        <v>1433</v>
      </c>
      <c r="V12" s="71">
        <v>10</v>
      </c>
      <c r="W12" s="104" t="s">
        <v>1434</v>
      </c>
      <c r="X12" s="71">
        <v>10</v>
      </c>
      <c r="Y12" s="104" t="s">
        <v>1435</v>
      </c>
      <c r="Z12" s="71">
        <v>10</v>
      </c>
      <c r="AA12" s="104" t="s">
        <v>1436</v>
      </c>
      <c r="AB12" s="71">
        <v>10</v>
      </c>
      <c r="AC12" s="104" t="s">
        <v>1422</v>
      </c>
      <c r="AD12" s="71">
        <v>10</v>
      </c>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t="s">
        <v>1449</v>
      </c>
      <c r="B13" s="64" t="s">
        <v>1414</v>
      </c>
      <c r="C13" s="64">
        <v>1312</v>
      </c>
      <c r="D13" s="64" t="s">
        <v>1460</v>
      </c>
      <c r="E13" s="69">
        <v>101</v>
      </c>
      <c r="F13" s="65">
        <v>13400000</v>
      </c>
      <c r="G13" s="3">
        <v>41653</v>
      </c>
      <c r="H13" s="70">
        <v>43112</v>
      </c>
      <c r="I13" s="70">
        <v>43102</v>
      </c>
      <c r="J13" s="95" t="s">
        <v>1481</v>
      </c>
      <c r="K13" s="104" t="s">
        <v>47</v>
      </c>
      <c r="L13" s="71">
        <v>10</v>
      </c>
      <c r="M13" s="104" t="s">
        <v>1437</v>
      </c>
      <c r="N13" s="71">
        <v>10</v>
      </c>
      <c r="O13" s="104" t="s">
        <v>1438</v>
      </c>
      <c r="P13" s="71">
        <v>10</v>
      </c>
      <c r="Q13" s="104" t="s">
        <v>1439</v>
      </c>
      <c r="R13" s="71">
        <v>10</v>
      </c>
      <c r="S13" s="104" t="s">
        <v>1440</v>
      </c>
      <c r="T13" s="71">
        <v>10</v>
      </c>
      <c r="U13" s="104" t="s">
        <v>154</v>
      </c>
      <c r="V13" s="71">
        <v>10</v>
      </c>
      <c r="W13" s="104" t="s">
        <v>185</v>
      </c>
      <c r="X13" s="71">
        <v>10</v>
      </c>
      <c r="Y13" s="104" t="s">
        <v>216</v>
      </c>
      <c r="Z13" s="71">
        <v>10</v>
      </c>
      <c r="AA13" s="104" t="s">
        <v>223</v>
      </c>
      <c r="AB13" s="71">
        <v>10</v>
      </c>
      <c r="AC13" s="104" t="s">
        <v>1441</v>
      </c>
      <c r="AD13" s="71">
        <v>10</v>
      </c>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t="s">
        <v>1450</v>
      </c>
      <c r="B14" s="64" t="s">
        <v>1414</v>
      </c>
      <c r="C14" s="64">
        <v>1312</v>
      </c>
      <c r="D14" s="64" t="s">
        <v>1461</v>
      </c>
      <c r="E14" s="69">
        <v>110</v>
      </c>
      <c r="F14" s="65">
        <v>12800000</v>
      </c>
      <c r="G14" s="3">
        <v>41653</v>
      </c>
      <c r="H14" s="70">
        <v>43112</v>
      </c>
      <c r="I14" s="70">
        <v>43102</v>
      </c>
      <c r="J14" s="95" t="s">
        <v>1482</v>
      </c>
      <c r="K14" s="104" t="s">
        <v>47</v>
      </c>
      <c r="L14" s="71">
        <v>10</v>
      </c>
      <c r="M14" s="104" t="s">
        <v>1437</v>
      </c>
      <c r="N14" s="71">
        <v>10</v>
      </c>
      <c r="O14" s="104" t="s">
        <v>1438</v>
      </c>
      <c r="P14" s="71">
        <v>10</v>
      </c>
      <c r="Q14" s="104" t="s">
        <v>1439</v>
      </c>
      <c r="R14" s="71">
        <v>10</v>
      </c>
      <c r="S14" s="104" t="s">
        <v>1440</v>
      </c>
      <c r="T14" s="71">
        <v>10</v>
      </c>
      <c r="U14" s="104" t="s">
        <v>154</v>
      </c>
      <c r="V14" s="71">
        <v>10</v>
      </c>
      <c r="W14" s="104" t="s">
        <v>185</v>
      </c>
      <c r="X14" s="71">
        <v>10</v>
      </c>
      <c r="Y14" s="104" t="s">
        <v>216</v>
      </c>
      <c r="Z14" s="71">
        <v>10</v>
      </c>
      <c r="AA14" s="104" t="s">
        <v>223</v>
      </c>
      <c r="AB14" s="71">
        <v>10</v>
      </c>
      <c r="AC14" s="104" t="s">
        <v>1441</v>
      </c>
      <c r="AD14" s="71">
        <v>10</v>
      </c>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t="s">
        <v>1451</v>
      </c>
      <c r="B15" s="64" t="s">
        <v>1464</v>
      </c>
      <c r="C15" s="64">
        <v>1398</v>
      </c>
      <c r="D15" s="64" t="s">
        <v>1462</v>
      </c>
      <c r="E15" s="69">
        <v>100</v>
      </c>
      <c r="F15" s="65">
        <v>49600000</v>
      </c>
      <c r="G15" s="3">
        <v>41653</v>
      </c>
      <c r="H15" s="70">
        <v>42751</v>
      </c>
      <c r="I15" s="70">
        <v>42738</v>
      </c>
      <c r="J15" s="95" t="s">
        <v>1483</v>
      </c>
      <c r="K15" s="104" t="s">
        <v>1442</v>
      </c>
      <c r="L15" s="71">
        <v>100</v>
      </c>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t="s">
        <v>1452</v>
      </c>
      <c r="B16" s="64" t="s">
        <v>1463</v>
      </c>
      <c r="C16" s="64">
        <v>13101</v>
      </c>
      <c r="D16" s="64" t="s">
        <v>1465</v>
      </c>
      <c r="E16" s="69">
        <v>100</v>
      </c>
      <c r="F16" s="65">
        <v>23100000</v>
      </c>
      <c r="G16" s="3">
        <v>41653</v>
      </c>
      <c r="H16" s="70">
        <v>42751</v>
      </c>
      <c r="I16" s="70">
        <v>42738</v>
      </c>
      <c r="J16" s="95" t="s">
        <v>1484</v>
      </c>
      <c r="K16" s="104" t="s">
        <v>1466</v>
      </c>
      <c r="L16" s="71">
        <v>25</v>
      </c>
      <c r="M16" s="104" t="s">
        <v>1467</v>
      </c>
      <c r="N16" s="71">
        <v>25</v>
      </c>
      <c r="O16" s="104" t="s">
        <v>1468</v>
      </c>
      <c r="P16" s="71">
        <v>25</v>
      </c>
      <c r="Q16" s="104" t="s">
        <v>1469</v>
      </c>
      <c r="R16" s="71">
        <v>25</v>
      </c>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t="s">
        <v>1453</v>
      </c>
      <c r="B17" s="64" t="s">
        <v>1470</v>
      </c>
      <c r="C17" s="64">
        <v>13102</v>
      </c>
      <c r="D17" s="64" t="s">
        <v>1471</v>
      </c>
      <c r="E17" s="69">
        <v>100</v>
      </c>
      <c r="F17" s="65">
        <v>17200000</v>
      </c>
      <c r="G17" s="3">
        <v>41653</v>
      </c>
      <c r="H17" s="70">
        <v>42751</v>
      </c>
      <c r="I17" s="70">
        <v>42738</v>
      </c>
      <c r="J17" s="95" t="s">
        <v>1485</v>
      </c>
      <c r="K17" s="104" t="s">
        <v>47</v>
      </c>
      <c r="L17" s="71">
        <v>25</v>
      </c>
      <c r="M17" s="104" t="s">
        <v>1472</v>
      </c>
      <c r="N17" s="71">
        <v>25</v>
      </c>
      <c r="O17" s="104" t="s">
        <v>1473</v>
      </c>
      <c r="P17" s="71">
        <v>25</v>
      </c>
      <c r="Q17" s="104" t="s">
        <v>1474</v>
      </c>
      <c r="R17" s="71">
        <v>25</v>
      </c>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3.5" thickBot="1" x14ac:dyDescent="0.25">
      <c r="A102" s="75"/>
      <c r="B102" s="75"/>
      <c r="C102" s="75"/>
      <c r="D102" s="75"/>
      <c r="E102" s="105"/>
      <c r="F102" s="106"/>
      <c r="G102" s="107"/>
      <c r="H102" s="108"/>
      <c r="I102" s="108"/>
      <c r="J102" s="109"/>
      <c r="K102" s="110"/>
      <c r="L102" s="111"/>
      <c r="M102" s="110"/>
      <c r="N102" s="111"/>
      <c r="O102" s="110"/>
      <c r="P102" s="111"/>
      <c r="Q102" s="110"/>
      <c r="R102" s="111"/>
      <c r="S102" s="110"/>
      <c r="T102" s="111"/>
      <c r="U102" s="110"/>
      <c r="V102" s="111"/>
      <c r="W102" s="110"/>
      <c r="X102" s="111"/>
      <c r="Y102" s="110"/>
      <c r="Z102" s="111"/>
      <c r="AA102" s="110"/>
      <c r="AB102" s="111"/>
      <c r="AC102" s="110"/>
      <c r="AD102" s="111"/>
      <c r="AE102" s="110"/>
      <c r="AF102" s="111"/>
      <c r="AG102" s="110"/>
      <c r="AH102" s="111"/>
      <c r="AI102" s="110"/>
      <c r="AJ102" s="111"/>
      <c r="AK102" s="110"/>
      <c r="AL102" s="111"/>
      <c r="AM102" s="110"/>
      <c r="AN102" s="111"/>
      <c r="AO102" s="110"/>
      <c r="AP102" s="111"/>
      <c r="AQ102" s="110"/>
      <c r="AR102" s="111"/>
      <c r="AS102" s="110"/>
      <c r="AT102" s="111"/>
      <c r="AU102" s="110"/>
      <c r="AV102" s="111"/>
      <c r="AW102" s="110"/>
      <c r="AX102"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7:J102"/>
    <dataValidation type="date" operator="greaterThan" allowBlank="1" showInputMessage="1" showErrorMessage="1" errorTitle="Issue Date" error="Please enter a valid date." sqref="G7:G102">
      <formula1>1</formula1>
    </dataValidation>
    <dataValidation type="date" operator="greaterThanOrEqual" allowBlank="1" showInputMessage="1" showErrorMessage="1" errorTitle="Reimbursement date" error="Please enter a valid date grater than the listing date." sqref="H7:H102">
      <formula1>$H$2</formula1>
    </dataValidation>
    <dataValidation type="whole" operator="greaterThanOrEqual" allowBlank="1" showInputMessage="1" showErrorMessage="1" errorTitle="Amound Issued" error="Please enter a whole number." sqref="F7:F102">
      <formula1>0</formula1>
    </dataValidation>
    <dataValidation type="date" operator="greaterThanOrEqual" allowBlank="1" showInputMessage="1" showErrorMessage="1" errorTitle="Last trading date" error="Please enter a valid future trading date greather then the listing date" sqref="I7:I102">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2">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2 AF7:AF102 AH7:AH102 AJ7:AJ102 AL7:AL102 AN7:AN102 AP7:AP102 AR7:AR102 AT7:AT102 AV7:AV102 T7:T102 V7:V102 X7:X102 Z7:Z102 AB7:AB102 AD7:AD102 R7:R102 P7:P102 N7:N102 L7:L102">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Amadeus Luthander</cp:lastModifiedBy>
  <cp:lastPrinted>2012-09-17T12:56:27Z</cp:lastPrinted>
  <dcterms:created xsi:type="dcterms:W3CDTF">2010-06-11T13:43:43Z</dcterms:created>
  <dcterms:modified xsi:type="dcterms:W3CDTF">2014-01-13T08:17:18Z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