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5" yWindow="885" windowWidth="2868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LookupValues!$U$2:$U$73</definedName>
    <definedName name="BondIssuingAgentsTable">LookupValues!$U$2:$W$73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LookupValues!$Y$2:$Y$147</definedName>
    <definedName name="CouponBondIssuersTable">LookupValues!$Y$2:$Z$173</definedName>
    <definedName name="CouponBondProgram">LookupValues!$AG$2:$AG$5</definedName>
    <definedName name="CouponBondSegment">LookupValues!$AD$2:$AD$8</definedName>
    <definedName name="CouponLeadManagers">LookupValues!$AA$2:$AA$74</definedName>
    <definedName name="CouponLeadManagersTable">LookupValues!$AA$2:$AC$74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Q7" i="7" l="1"/>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<sst xmlns="http://schemas.openxmlformats.org/spreadsheetml/2006/main" count="2510" uniqueCount="1437">
  <si>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</si>
  <si>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</si>
  <si>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</si>
  <si>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</si>
  <si>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</si>
  <si>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</si>
  <si>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</si>
  <si>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</si>
  <si>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</si>
  <si>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</si>
  <si>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</si>
  <si>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</si>
  <si>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</si>
  <si>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</si>
  <si>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</si>
  <si>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</si>
  <si>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</si>
  <si>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</si>
  <si>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</si>
  <si>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</si>
  <si>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</si>
  <si>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</si>
  <si>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</si>
  <si>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</si>
  <si>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</si>
  <si>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</si>
  <si>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</si>
  <si>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</si>
  <si>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</si>
  <si>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</si>
  <si>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</si>
  <si>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</si>
  <si>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</si>
  <si>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</si>
  <si>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</si>
  <si>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</si>
  <si>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</si>
  <si>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</si>
  <si>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</si>
  <si>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</si>
  <si>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</si>
  <si>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</si>
  <si>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</si>
  <si>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</si>
  <si>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</si>
  <si>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</si>
  <si>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</si>
  <si>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</si>
  <si>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</si>
  <si>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</si>
  <si>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</si>
  <si>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</si>
  <si>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</si>
  <si>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</si>
  <si>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</si>
  <si>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</si>
  <si>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</si>
  <si>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</si>
  <si>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</si>
  <si>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</si>
  <si>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</si>
  <si>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</si>
  <si>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</si>
  <si>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</si>
  <si>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</si>
  <si>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</si>
  <si>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</si>
  <si>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</si>
  <si>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</si>
  <si>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</si>
  <si>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</si>
  <si>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</si>
  <si>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</si>
  <si>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</si>
  <si>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</si>
  <si>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</si>
  <si>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</si>
  <si>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</si>
  <si>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</si>
  <si>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</si>
  <si>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</si>
  <si>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</si>
  <si>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</si>
  <si>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</si>
  <si>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</si>
  <si>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</si>
  <si>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</si>
  <si>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</si>
  <si>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</si>
  <si>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</si>
  <si>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</si>
  <si>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</si>
  <si>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</si>
  <si>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</si>
  <si>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</si>
  <si>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</si>
  <si>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</si>
  <si>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</si>
  <si>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</si>
  <si>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</si>
  <si>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</si>
  <si>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</si>
  <si>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</si>
  <si>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</si>
  <si>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</si>
  <si>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</si>
  <si>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</si>
  <si>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</si>
  <si>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</si>
  <si>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</si>
  <si>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</si>
  <si>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</si>
  <si>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</si>
  <si>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</si>
  <si>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</si>
  <si>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</si>
  <si>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</si>
  <si>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</si>
  <si>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</si>
  <si>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</si>
  <si>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</si>
  <si>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</si>
  <si>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</si>
  <si>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</si>
  <si>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</si>
  <si>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</si>
  <si>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</si>
  <si>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</si>
  <si>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</si>
  <si>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</si>
  <si>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</si>
  <si>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</si>
  <si>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</si>
  <si>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</si>
  <si>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</si>
  <si>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</si>
  <si>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</si>
  <si>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</si>
  <si>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</si>
  <si>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</si>
  <si>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</si>
  <si>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</si>
  <si>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</si>
  <si>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</si>
  <si>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</si>
  <si>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</si>
  <si>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</si>
  <si>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</si>
  <si>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</si>
  <si>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</si>
  <si>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</si>
  <si>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</si>
  <si>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</si>
  <si>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</si>
  <si>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</si>
  <si>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</si>
  <si>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</si>
  <si>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</si>
  <si>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</si>
  <si>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</si>
  <si>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</si>
  <si>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</si>
  <si>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</si>
  <si>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</si>
  <si>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</si>
  <si>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</si>
  <si>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</si>
  <si>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</si>
  <si>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</si>
  <si>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</si>
  <si>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</si>
  <si>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</si>
  <si>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</si>
  <si>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</si>
  <si>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</si>
  <si>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</si>
  <si>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</si>
  <si>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</si>
  <si>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</si>
  <si>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</si>
  <si>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</si>
  <si>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</si>
  <si>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</si>
  <si>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</si>
  <si>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</si>
  <si>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</si>
  <si>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</si>
  <si>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</si>
  <si>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</si>
  <si>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</si>
  <si>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</si>
  <si>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</si>
  <si>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</si>
  <si>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</si>
  <si>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</si>
  <si>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</si>
  <si>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</si>
  <si>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</si>
  <si>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</si>
  <si>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</si>
  <si>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</si>
  <si>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</si>
  <si>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</si>
  <si>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</si>
  <si>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</si>
  <si>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</si>
  <si>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</si>
  <si>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</si>
  <si>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</si>
  <si>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</si>
  <si>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</si>
  <si>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</si>
  <si>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</si>
  <si>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</si>
  <si>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</si>
  <si>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</si>
  <si>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</si>
  <si>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</si>
  <si>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</si>
  <si>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</si>
  <si>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</si>
  <si>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</si>
  <si>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</si>
  <si>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</si>
  <si>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</si>
  <si>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</si>
  <si>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</si>
  <si>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</si>
  <si>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</si>
  <si>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</si>
  <si>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</si>
  <si>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</si>
  <si>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</si>
  <si>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</si>
  <si>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</si>
  <si>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</si>
  <si>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</si>
  <si>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</si>
  <si>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</si>
  <si>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</si>
  <si>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</si>
  <si>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</si>
  <si>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</si>
  <si>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</si>
  <si>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</si>
  <si>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</si>
  <si>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</si>
  <si>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</si>
  <si>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</si>
  <si>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</si>
  <si>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</si>
  <si>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</si>
  <si>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</si>
  <si>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</si>
  <si>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</si>
  <si>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</si>
  <si>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</si>
  <si>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</si>
  <si>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</si>
  <si>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</si>
  <si>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</si>
  <si>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</si>
  <si>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</si>
  <si>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</si>
  <si>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</si>
  <si>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</si>
  <si>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</si>
  <si>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</si>
  <si>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</si>
  <si>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</si>
  <si>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</si>
  <si>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</si>
  <si>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</si>
  <si>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</si>
  <si>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</si>
  <si>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</si>
  <si>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</si>
  <si>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</si>
  <si>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</si>
  <si>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</si>
  <si>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</si>
  <si>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</si>
  <si>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</si>
  <si>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</si>
  <si>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</si>
  <si>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</si>
  <si>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</si>
  <si>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</si>
  <si>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</si>
  <si>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</si>
  <si>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</si>
  <si>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</si>
  <si>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</si>
  <si>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</si>
  <si>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</si>
  <si>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</si>
  <si>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</si>
  <si>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</si>
  <si>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</si>
  <si>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</si>
  <si>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</si>
  <si>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</si>
  <si>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</si>
  <si>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</si>
  <si>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</si>
  <si>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</si>
  <si>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</si>
  <si>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</si>
  <si>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</si>
  <si>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</si>
  <si>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</si>
  <si>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</si>
  <si>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</si>
  <si>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</si>
  <si>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</si>
  <si>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</si>
  <si>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</si>
  <si>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</si>
  <si>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</si>
  <si>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</si>
  <si>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</si>
  <si>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</si>
  <si>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</si>
  <si>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</si>
  <si>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</si>
  <si>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</si>
  <si>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</si>
  <si>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</si>
  <si>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</si>
  <si>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</si>
  <si>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</si>
  <si>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</si>
  <si>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</si>
  <si>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</si>
  <si>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</si>
  <si>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</si>
  <si>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</si>
  <si>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</si>
  <si>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</si>
  <si>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</si>
  <si>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</si>
  <si>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</si>
  <si>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</si>
  <si>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</si>
  <si>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</si>
  <si>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</si>
  <si>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</si>
  <si>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</si>
  <si>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</si>
  <si>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</si>
  <si>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</si>
  <si>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</si>
  <si>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</si>
  <si>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</si>
  <si>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</si>
  <si>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</si>
  <si>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</si>
  <si>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</si>
  <si>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</si>
  <si>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</si>
  <si>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</si>
  <si>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</si>
  <si>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</si>
  <si>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</si>
  <si>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</si>
  <si>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</si>
  <si>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</si>
  <si>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</si>
  <si>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</si>
  <si>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</si>
  <si>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</si>
  <si>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</si>
  <si>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</si>
  <si>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</si>
  <si>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</si>
  <si>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</si>
  <si>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</si>
  <si>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</si>
  <si>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</si>
  <si>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</si>
  <si>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</si>
  <si>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</si>
  <si>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</si>
  <si>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</si>
  <si>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</si>
  <si>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</si>
  <si>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</si>
  <si>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</si>
  <si>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</si>
  <si>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</si>
  <si>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</si>
  <si>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</si>
  <si>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</si>
  <si>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</si>
  <si>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</si>
  <si>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</si>
  <si>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</si>
  <si>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</si>
  <si>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</si>
  <si>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</si>
  <si>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</si>
  <si>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</si>
  <si>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</si>
  <si>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</si>
  <si>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</si>
  <si>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</si>
  <si>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</si>
  <si>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</si>
  <si>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</si>
  <si>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</si>
  <si>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</si>
  <si>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</si>
  <si>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</si>
  <si>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</si>
  <si>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</si>
  <si>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</si>
  <si>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</si>
  <si>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</si>
  <si>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</si>
  <si>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</si>
  <si>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</si>
  <si>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</si>
  <si>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</si>
  <si>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</si>
  <si>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</si>
  <si>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</si>
  <si>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</si>
  <si>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</si>
  <si>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</si>
  <si>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</si>
  <si>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</si>
  <si>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</si>
  <si>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</si>
  <si>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</si>
  <si>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</si>
  <si>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</si>
  <si>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</si>
  <si>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</si>
  <si>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</si>
  <si>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</si>
  <si>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</si>
  <si>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</si>
  <si>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</si>
  <si>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</si>
  <si>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</si>
  <si>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</si>
  <si>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</si>
  <si>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</si>
  <si>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</si>
  <si>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</si>
  <si>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</si>
  <si>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</si>
  <si>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</si>
  <si>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</si>
  <si>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</si>
  <si>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</si>
  <si>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</si>
  <si>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</si>
  <si>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</si>
  <si>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</si>
  <si>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</si>
  <si>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</si>
  <si>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</si>
  <si>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</si>
  <si>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</si>
  <si>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</si>
  <si>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</si>
  <si>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</si>
  <si>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</si>
  <si>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</si>
  <si>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</si>
  <si>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</si>
  <si>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</si>
  <si>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</si>
  <si>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</si>
  <si>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</si>
  <si>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</si>
  <si>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</si>
  <si>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</si>
  <si>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</si>
  <si>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</si>
  <si>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</si>
  <si>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</si>
  <si>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</si>
  <si>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</si>
  <si>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</si>
  <si>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</si>
  <si>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</si>
  <si>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</si>
  <si>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</si>
  <si>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</si>
  <si>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</si>
  <si>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</si>
  <si>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</si>
  <si>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</si>
  <si>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</si>
  <si>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</si>
  <si>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</si>
  <si>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</si>
  <si>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</si>
  <si>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</si>
  <si>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</si>
  <si>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</si>
  <si>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</si>
  <si>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</si>
  <si>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</si>
  <si>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</si>
  <si>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</si>
  <si>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</si>
  <si>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</si>
  <si>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</si>
  <si>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</si>
  <si>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</si>
  <si>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</si>
  <si>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</si>
  <si>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</si>
  <si>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</si>
  <si>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</si>
  <si>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</si>
  <si>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</si>
  <si>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</si>
  <si>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</si>
  <si>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</si>
  <si>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</si>
  <si>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</si>
  <si>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</si>
  <si>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</si>
  <si>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</si>
  <si>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</si>
  <si>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</si>
  <si>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</si>
  <si>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</si>
  <si>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</si>
  <si>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</si>
  <si>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</si>
  <si>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</si>
  <si>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</si>
  <si>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</si>
  <si>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</si>
  <si>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</si>
  <si>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</si>
  <si>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</si>
  <si>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</si>
  <si>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</si>
  <si>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</si>
  <si>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</si>
  <si>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</si>
  <si>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</si>
  <si>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</si>
  <si>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</si>
  <si>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</si>
  <si>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</si>
  <si>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</si>
  <si>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</si>
  <si>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</si>
  <si>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</si>
  <si>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</si>
  <si>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</si>
  <si>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</si>
  <si>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</si>
  <si>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</si>
  <si>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</si>
  <si>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</si>
  <si>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</si>
  <si>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</si>
  <si>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</si>
  <si>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</si>
  <si>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</si>
  <si>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</si>
  <si>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</si>
  <si>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</si>
  <si>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</si>
  <si>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</si>
  <si>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</si>
  <si>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</si>
  <si>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</si>
  <si>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</si>
  <si>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</si>
  <si>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</si>
  <si>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</si>
  <si>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</si>
  <si>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</si>
  <si>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</si>
  <si>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</si>
  <si>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</si>
  <si>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</si>
  <si>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</si>
  <si>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</si>
  <si>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</si>
  <si>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</si>
  <si>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</si>
  <si>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</si>
  <si>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</si>
  <si>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</si>
  <si>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</si>
  <si>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</si>
  <si>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</si>
  <si>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</si>
  <si>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</si>
  <si>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</si>
  <si>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</si>
  <si>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</si>
  <si>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</si>
  <si>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</si>
  <si>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</si>
  <si>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</si>
  <si>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</si>
  <si>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</si>
  <si>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</si>
  <si>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</si>
  <si>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</si>
  <si>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</si>
  <si>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</si>
  <si>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</si>
  <si>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</si>
  <si>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</si>
  <si>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</si>
  <si>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</si>
  <si>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</si>
  <si>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</si>
  <si>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</si>
  <si>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</si>
  <si>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</si>
  <si>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</si>
  <si>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</si>
  <si>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</si>
  <si>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</si>
  <si>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</si>
  <si>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</si>
  <si>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</si>
  <si>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</si>
  <si>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</si>
  <si>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</si>
  <si>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</si>
  <si>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</si>
  <si>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</si>
  <si>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</si>
  <si>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</si>
  <si>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</si>
  <si>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</si>
  <si>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</si>
  <si>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</si>
  <si>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</si>
  <si>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</si>
  <si>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</si>
  <si>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</si>
  <si>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</si>
  <si>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</si>
  <si>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</si>
  <si>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</si>
  <si>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</si>
  <si>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</si>
  <si>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</si>
  <si>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</si>
  <si>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</si>
  <si>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</si>
  <si>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</si>
  <si>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</si>
  <si>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</si>
  <si>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</si>
  <si>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</si>
  <si>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</si>
  <si>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</si>
  <si>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</si>
  <si>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</si>
  <si>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</si>
  <si>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</si>
  <si>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</si>
  <si>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</si>
  <si>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</si>
  <si>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</si>
  <si>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</si>
  <si>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</si>
  <si>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</si>
  <si>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</si>
  <si>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</si>
  <si>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</si>
  <si>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</si>
  <si>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</si>
  <si>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</si>
  <si>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</si>
  <si>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</si>
  <si>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</si>
  <si>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</si>
  <si>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</si>
  <si>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</si>
  <si>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</si>
  <si>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</si>
  <si>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</si>
  <si>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</si>
  <si>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</si>
  <si>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</si>
  <si>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</si>
  <si>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</si>
  <si>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</si>
  <si>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</si>
  <si>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</si>
  <si>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</si>
  <si>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</si>
  <si>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</si>
  <si>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</si>
  <si>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</si>
  <si>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</si>
  <si>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</si>
  <si>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</si>
  <si>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</si>
  <si>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</si>
  <si>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</si>
  <si>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</si>
  <si>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</si>
  <si>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</si>
  <si>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</si>
  <si>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</si>
  <si>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</si>
  <si>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</si>
  <si>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</si>
  <si>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</si>
  <si>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</si>
  <si>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</si>
  <si>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</si>
  <si>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</si>
  <si>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</si>
  <si>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</si>
  <si>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</si>
  <si>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</si>
  <si>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</si>
  <si>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</si>
  <si>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</si>
  <si>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</si>
  <si>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</si>
  <si>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</si>
  <si>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</si>
  <si>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</si>
  <si>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</si>
  <si>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</si>
  <si>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</si>
  <si>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</si>
  <si>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</si>
  <si>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</si>
  <si>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</si>
  <si>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</si>
  <si>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</si>
  <si>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</si>
  <si>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</si>
  <si>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</si>
  <si>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</si>
  <si>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</si>
  <si>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</si>
  <si>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</si>
  <si>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</si>
  <si>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</si>
  <si>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</si>
  <si>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</si>
  <si>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</si>
  <si>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</si>
  <si>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</si>
  <si>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</si>
  <si>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</si>
  <si>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</si>
  <si>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</si>
  <si>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</si>
  <si>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</si>
  <si>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</si>
  <si>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</si>
  <si>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</si>
  <si>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</si>
  <si>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</si>
  <si>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</si>
  <si>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</si>
  <si>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</si>
  <si>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</si>
  <si>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</si>
  <si>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</si>
  <si>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</si>
  <si>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</si>
  <si>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</si>
  <si>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</si>
  <si>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</si>
  <si>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</si>
  <si>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</si>
  <si>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</si>
  <si>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</si>
  <si>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</si>
  <si>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</si>
  <si>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</si>
  <si>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</si>
  <si>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</si>
  <si>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</si>
  <si>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</si>
  <si>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</si>
  <si>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</si>
  <si>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</si>
  <si>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</si>
  <si>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</si>
  <si>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</si>
  <si>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</si>
  <si>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</si>
  <si>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</si>
  <si>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</si>
  <si>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</si>
  <si>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</si>
  <si>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</si>
  <si>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</si>
  <si>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</si>
  <si>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</si>
  <si>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</si>
  <si>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</si>
  <si>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</si>
  <si>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</si>
  <si>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</si>
  <si>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</si>
  <si>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</si>
  <si>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</si>
  <si>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</si>
  <si>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</si>
  <si>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</si>
  <si>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</si>
  <si>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</si>
  <si>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</si>
  <si>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</si>
  <si>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</si>
  <si>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</si>
  <si>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</si>
  <si>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</si>
  <si>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</si>
  <si>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</si>
  <si>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</si>
  <si>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</si>
  <si>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</si>
  <si>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</si>
  <si>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</si>
  <si>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</si>
  <si>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</si>
  <si>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</si>
  <si>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</si>
  <si>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</si>
  <si>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</si>
  <si>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</si>
  <si>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</si>
  <si>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</si>
  <si>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</si>
  <si>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</si>
  <si>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</si>
  <si>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</si>
  <si>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</si>
  <si>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</si>
  <si>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</si>
  <si>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</si>
  <si>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</si>
  <si>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</si>
  <si>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</si>
  <si>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</si>
  <si>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</si>
  <si>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</si>
  <si>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</si>
  <si>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</si>
  <si>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</si>
  <si>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</si>
  <si>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</si>
  <si>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</si>
  <si>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</si>
  <si>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</si>
  <si>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</si>
  <si>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</si>
  <si>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</si>
  <si>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</si>
  <si>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</si>
  <si>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</si>
  <si>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</si>
  <si>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</si>
  <si>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</si>
  <si>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</si>
  <si>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</si>
  <si>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</si>
  <si>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</si>
  <si>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</si>
  <si>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</si>
  <si>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</si>
  <si>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</si>
  <si>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</si>
  <si>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</si>
  <si>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</si>
  <si>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</si>
  <si>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</si>
  <si>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</si>
  <si>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</si>
  <si>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</si>
  <si>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</si>
  <si>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</si>
  <si>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</si>
  <si>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</si>
  <si>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</si>
  <si>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</si>
  <si>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</si>
  <si>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</si>
  <si>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</si>
  <si>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</si>
  <si>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</si>
  <si>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</si>
  <si>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</si>
  <si>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</si>
  <si>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</si>
  <si>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</si>
  <si>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</si>
  <si>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</si>
  <si>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</si>
  <si>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</si>
  <si>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</si>
  <si>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</si>
  <si>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</si>
  <si>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</si>
  <si>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</si>
  <si>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</si>
  <si>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</si>
  <si>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</si>
  <si>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</si>
  <si>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</si>
  <si>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</si>
  <si>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</si>
  <si>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</si>
  <si>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</si>
  <si>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</si>
  <si>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</si>
  <si>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</si>
  <si>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</si>
  <si>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</si>
  <si>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</si>
  <si>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</si>
  <si>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</si>
  <si>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</si>
  <si>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</si>
  <si>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</si>
  <si>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</si>
  <si>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</si>
  <si>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</si>
  <si>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</si>
  <si>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</si>
  <si>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</si>
  <si>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</si>
  <si>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</si>
  <si>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</si>
  <si>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</si>
  <si>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</si>
  <si>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</si>
  <si>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</si>
  <si>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</si>
  <si>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</si>
  <si>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</si>
  <si>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</si>
  <si>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</si>
  <si>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</si>
  <si>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</si>
  <si>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</si>
  <si>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</si>
  <si>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</si>
  <si>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</si>
  <si>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</si>
  <si>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</si>
  <si>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</si>
  <si>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</si>
  <si>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</si>
  <si>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</si>
  <si>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</si>
  <si>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</si>
  <si>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</si>
  <si>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</si>
  <si>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</si>
  <si>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</si>
  <si>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</si>
  <si>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</si>
  <si>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</si>
  <si>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</si>
  <si>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</si>
  <si>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</si>
  <si>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</si>
  <si>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</si>
  <si>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</si>
  <si>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</si>
  <si>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</si>
  <si>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</si>
  <si>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</si>
  <si>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</si>
  <si>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</si>
  <si>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</si>
  <si>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</si>
  <si>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</si>
  <si>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</si>
  <si>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</si>
  <si>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</si>
  <si>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</si>
  <si>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</si>
  <si>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</si>
  <si>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</si>
  <si>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</si>
  <si>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</si>
  <si>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</si>
  <si>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</si>
  <si>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</si>
  <si>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</si>
  <si>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</si>
  <si>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</si>
  <si>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</si>
  <si>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</si>
  <si>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</si>
  <si>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</si>
  <si>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</si>
  <si>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</si>
  <si>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</si>
  <si>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</si>
  <si>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</si>
  <si>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</si>
  <si>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</si>
  <si>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</si>
  <si>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</si>
  <si>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</si>
  <si>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</si>
  <si>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</si>
  <si>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</si>
  <si>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</si>
  <si>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</si>
  <si>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</si>
  <si>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</si>
  <si>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</si>
  <si>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</si>
  <si>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</si>
  <si>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</si>
  <si>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</si>
  <si>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</si>
  <si>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</si>
  <si>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</si>
  <si>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</si>
  <si>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</si>
  <si>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</si>
  <si>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</si>
  <si>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</si>
  <si>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</si>
  <si>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</si>
  <si>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</si>
  <si>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</si>
  <si>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</si>
  <si>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</si>
  <si>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</si>
  <si>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</si>
  <si>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</si>
  <si>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</si>
  <si>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</si>
  <si>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</si>
  <si>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</si>
  <si>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</si>
  <si>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</si>
  <si>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</si>
  <si>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</si>
  <si>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</si>
  <si>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</si>
  <si>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</si>
  <si>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</si>
  <si>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</si>
  <si>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</si>
  <si>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</si>
  <si>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</si>
  <si>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</si>
  <si>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</si>
  <si>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</si>
  <si>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</si>
  <si>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</si>
  <si>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</si>
  <si>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</si>
  <si>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</si>
  <si>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</si>
  <si>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</si>
  <si>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</si>
  <si>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</si>
  <si>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</si>
  <si>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</si>
  <si>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</si>
  <si>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</si>
  <si>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</si>
  <si>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</si>
  <si>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</si>
  <si>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</si>
  <si>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</si>
  <si>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</si>
  <si>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</si>
  <si>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</si>
  <si>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</si>
  <si>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</si>
  <si>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</si>
  <si>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</si>
  <si>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</si>
  <si>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</si>
  <si>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</si>
  <si>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</si>
  <si>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</si>
  <si>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</si>
  <si>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</si>
  <si>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</si>
  <si>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</si>
  <si>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</si>
  <si>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</si>
  <si>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</si>
  <si>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</si>
  <si>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</si>
  <si>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</si>
  <si>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</si>
  <si>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</si>
  <si>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</si>
  <si>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</si>
  <si>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</si>
  <si>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</si>
  <si>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</si>
  <si>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</si>
  <si>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</si>
  <si>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</si>
  <si>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</si>
  <si>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</si>
  <si>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</si>
  <si>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</si>
  <si>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</si>
  <si>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</si>
  <si>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</si>
  <si>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</si>
  <si>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</si>
  <si>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</si>
  <si>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</si>
  <si>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</si>
  <si>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</si>
  <si>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</si>
  <si>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</si>
  <si>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</si>
  <si>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</si>
  <si>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</si>
  <si>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</si>
  <si>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</si>
  <si>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</si>
  <si>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</si>
  <si>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</si>
  <si>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</si>
  <si>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</si>
  <si>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</si>
  <si>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</si>
  <si>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</si>
  <si>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</si>
  <si>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</si>
  <si>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</si>
  <si>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</si>
  <si>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</si>
  <si>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</si>
  <si>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</si>
  <si>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</si>
  <si>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</si>
  <si>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</si>
  <si>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</si>
  <si>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</si>
  <si>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</si>
  <si>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</si>
  <si>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</si>
  <si>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</si>
  <si>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</si>
  <si>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</si>
  <si>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</si>
  <si>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</si>
  <si>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</si>
  <si>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</si>
  <si>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</si>
  <si>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</si>
  <si>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</si>
  <si>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</si>
  <si>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</si>
  <si>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</si>
  <si>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</si>
  <si>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</si>
  <si>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</si>
  <si>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</si>
  <si>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</si>
  <si>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</si>
  <si>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</si>
  <si>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</si>
  <si>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</si>
  <si>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</si>
  <si>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</si>
  <si>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</si>
  <si>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</si>
  <si>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</si>
  <si>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</si>
  <si>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</si>
  <si>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</si>
  <si>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</si>
  <si>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</si>
  <si>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</si>
  <si>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</si>
  <si>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</si>
  <si>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</si>
  <si>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</si>
  <si>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</si>
  <si>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</si>
  <si>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</si>
  <si>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</si>
  <si>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</si>
  <si>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</si>
  <si>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</si>
  <si>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</si>
  <si>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</si>
  <si>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</si>
  <si>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</si>
  <si>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</si>
  <si>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</si>
  <si>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</si>
  <si>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</si>
  <si>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</si>
  <si>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</si>
  <si>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</si>
  <si>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</si>
  <si>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</si>
  <si>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</si>
  <si>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</si>
  <si>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</si>
  <si>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</si>
  <si>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</si>
  <si>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</si>
  <si>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</si>
  <si>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</si>
  <si>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</si>
  <si>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</si>
  <si>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</si>
  <si>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</si>
  <si>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</si>
  <si>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</si>
  <si>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</si>
  <si>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</si>
  <si>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</si>
  <si>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</si>
  <si>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</si>
  <si>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</si>
  <si>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</si>
  <si>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</si>
  <si>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</si>
  <si>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</si>
  <si>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</si>
  <si>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</si>
  <si>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</si>
  <si>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</si>
  <si>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</si>
  <si>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</si>
  <si>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</si>
  <si>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</si>
  <si>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</si>
  <si>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</si>
  <si>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</si>
  <si>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</si>
  <si>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</si>
  <si>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</si>
  <si>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</si>
  <si>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</si>
  <si>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</si>
  <si>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</si>
  <si>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</si>
  <si>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</si>
  <si>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</si>
  <si>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</si>
  <si>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</si>
  <si>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</si>
  <si>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</si>
  <si>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</si>
  <si>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</si>
  <si>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</si>
  <si>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</si>
  <si>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</si>
  <si>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</si>
  <si>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</si>
  <si>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</si>
  <si>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</si>
  <si>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</si>
  <si>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</si>
  <si>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</si>
  <si>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</si>
  <si>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</si>
  <si>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</si>
  <si>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</si>
  <si>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</si>
  <si>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</si>
  <si>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</si>
  <si>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</si>
  <si>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</si>
  <si>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</si>
  <si>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</si>
  <si>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</si>
  <si>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</si>
  <si>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</si>
  <si>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</si>
  <si>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</si>
  <si>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</si>
  <si>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</si>
  <si>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</si>
  <si>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</si>
  <si>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</si>
  <si>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</si>
  <si>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</si>
  <si>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</si>
  <si>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</si>
  <si>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</si>
  <si>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</si>
  <si>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</si>
  <si>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</si>
  <si>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</si>
  <si>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</si>
  <si>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</si>
  <si>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</si>
  <si>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</si>
  <si>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</si>
  <si>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</si>
  <si>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</si>
  <si>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</si>
  <si>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</si>
  <si>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</si>
  <si>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</si>
  <si>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</si>
  <si>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</si>
  <si>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</si>
  <si>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</si>
  <si>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</si>
  <si>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</si>
  <si>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</si>
  <si>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</si>
  <si>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</si>
  <si>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</si>
  <si>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</si>
  <si>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</si>
  <si>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</si>
  <si>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</si>
  <si>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</si>
  <si>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</si>
  <si>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</si>
  <si>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</si>
  <si>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</si>
  <si>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</si>
  <si>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</si>
  <si>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</si>
  <si>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</si>
  <si>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</si>
  <si>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</si>
  <si>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</si>
  <si>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</si>
  <si>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</si>
  <si>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</si>
  <si>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</si>
  <si>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</si>
  <si>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</si>
  <si>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</si>
  <si>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</si>
  <si>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</si>
  <si>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</si>
  <si>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</si>
  <si>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</si>
  <si>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</si>
  <si>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</si>
  <si>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</si>
  <si>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</si>
  <si>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</si>
  <si>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</si>
  <si>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</si>
  <si>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</si>
  <si>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</si>
  <si>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</si>
  <si>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</si>
  <si>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</si>
  <si>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</si>
  <si>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</si>
  <si>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</si>
  <si>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</si>
  <si>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</si>
  <si>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</si>
  <si>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</si>
  <si>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</si>
  <si>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</si>
  <si>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</si>
  <si>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</si>
  <si>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</si>
  <si>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</si>
  <si>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</si>
  <si>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</si>
  <si>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</si>
  <si>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</si>
  <si>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</si>
  <si>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</si>
  <si>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</si>
  <si>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</si>
  <si>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</si>
  <si>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</si>
  <si>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</si>
  <si>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</si>
  <si>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</si>
  <si>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</si>
  <si>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</si>
  <si>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</si>
  <si>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</si>
  <si>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</si>
  <si>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</si>
  <si>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</si>
  <si>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</si>
  <si>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</si>
  <si>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</si>
  <si>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</si>
  <si>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</si>
  <si>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</si>
  <si>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</si>
  <si>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</si>
  <si>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</si>
  <si>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</si>
  <si>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</si>
  <si>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</si>
  <si>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</si>
  <si>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</si>
  <si>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</si>
  <si>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</si>
  <si>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</si>
  <si>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</si>
  <si>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</si>
  <si>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</si>
  <si>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</si>
  <si>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</si>
  <si>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</si>
  <si>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</si>
  <si>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</si>
  <si>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</si>
  <si>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</si>
  <si>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</si>
  <si>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</si>
  <si>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</si>
  <si>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</si>
  <si>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</si>
  <si>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</si>
  <si>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</si>
  <si>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KLED 003</t>
  </si>
  <si>
    <t>up to SEK 1,000,000,000 senior unsecured floating rate notes</t>
  </si>
  <si>
    <t>SE0005568961</t>
  </si>
  <si>
    <t>Senior unsecured notes</t>
  </si>
  <si>
    <t>KLED_003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</si>
</sst>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H9" sqref="H9"/>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22" activePane="bottomRight" state="frozen"/>
      <selection pane="topRight" activeCell="D1" sqref="D1"/>
      <selection pane="bottomLeft" activeCell="A6" sqref="A6"/>
      <selection pane="bottomRight" activeCell="G16" sqref="G16"/>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t="s">
        <v>1432</v>
      </c>
      <c r="B10" s="120" t="s">
        <v>1433</v>
      </c>
      <c r="C10" s="120" t="s">
        <v>1434</v>
      </c>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P7" activePane="bottomRight" state="frozen"/>
      <selection pane="topRight" activeCell="E1" sqref="E1"/>
      <selection pane="bottomLeft" activeCell="A7" sqref="A7"/>
      <selection pane="bottomRight" activeCell="T7" sqref="T7"/>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t="s">
        <v>18</v>
      </c>
      <c r="B2" s="64" t="s">
        <v>348</v>
      </c>
      <c r="C2" s="64" t="s">
        <v>519</v>
      </c>
      <c r="D2" s="64" t="s">
        <v>216</v>
      </c>
      <c r="E2" s="65" t="s">
        <v>35</v>
      </c>
      <c r="F2" s="64" t="s">
        <v>289</v>
      </c>
      <c r="G2" s="4">
        <v>41656</v>
      </c>
      <c r="H2" s="95" t="str">
        <f>IF(C2="-","",VLOOKUP(C2,CouponBondIssuersTable,2,0))</f>
        <v>KLED</v>
      </c>
      <c r="I2" s="95" t="str">
        <f>IF(D2="-","",IFERROR(VLOOKUP(D2,CouponLeadManagersTable,2,0),""))</f>
        <v>SWB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1432</v>
      </c>
      <c r="B7" s="83" t="s">
        <v>1435</v>
      </c>
      <c r="C7" s="64">
        <v>1</v>
      </c>
      <c r="D7" s="64" t="s">
        <v>1434</v>
      </c>
      <c r="E7" s="65">
        <v>1000000</v>
      </c>
      <c r="F7" s="64" t="s">
        <v>35</v>
      </c>
      <c r="G7" s="64" t="s">
        <v>420</v>
      </c>
      <c r="H7" s="64" t="s">
        <v>1169</v>
      </c>
      <c r="I7" s="84">
        <v>1.95</v>
      </c>
      <c r="J7" s="64">
        <v>4</v>
      </c>
      <c r="K7" s="4">
        <v>41729</v>
      </c>
      <c r="L7" s="4">
        <v>42724</v>
      </c>
      <c r="M7" s="4" t="s">
        <v>1166</v>
      </c>
      <c r="N7" s="51" t="s">
        <v>424</v>
      </c>
      <c r="O7" s="65">
        <v>700000000</v>
      </c>
      <c r="P7" s="4">
        <v>41628</v>
      </c>
      <c r="Q7" s="4">
        <f t="shared" ref="Q7" si="0">IF(P7&lt;&gt;"",P7,"")</f>
        <v>41628</v>
      </c>
      <c r="R7" s="4">
        <v>42724</v>
      </c>
      <c r="S7" s="4">
        <v>42716</v>
      </c>
      <c r="T7" s="85" t="s">
        <v>1436</v>
      </c>
      <c r="V7" s="79"/>
      <c r="Y7" s="79"/>
      <c r="Z7" s="79"/>
      <c r="AA7" s="79"/>
      <c r="AB7" s="79"/>
    </row>
    <row r="8" spans="1:28" s="66" customFormat="1" x14ac:dyDescent="0.2">
      <c r="A8" s="83"/>
      <c r="B8" s="83"/>
      <c r="C8" s="64"/>
      <c r="D8" s="64"/>
      <c r="E8" s="64"/>
      <c r="F8" s="64"/>
      <c r="G8" s="64"/>
      <c r="H8" s="64"/>
      <c r="I8" s="84"/>
      <c r="J8" s="64"/>
      <c r="K8" s="4"/>
      <c r="L8" s="4" t="str">
        <f t="shared" ref="L8:L71" si="1">IF(R8&lt;&gt;"",R8,"")</f>
        <v/>
      </c>
      <c r="M8" s="4"/>
      <c r="N8" s="51"/>
      <c r="O8" s="65"/>
      <c r="P8" s="4"/>
      <c r="Q8" s="4" t="str">
        <f t="shared" ref="Q8:Q71" si="2">IF(P8&lt;&gt;"",P8,"")</f>
        <v/>
      </c>
      <c r="R8" s="4"/>
      <c r="S8" s="4"/>
      <c r="T8" s="85"/>
      <c r="V8" s="80"/>
      <c r="W8" s="80"/>
      <c r="X8" s="80"/>
      <c r="Y8" s="80"/>
    </row>
    <row r="9" spans="1:28" s="66" customFormat="1" x14ac:dyDescent="0.2">
      <c r="A9" s="83"/>
      <c r="B9" s="83"/>
      <c r="C9" s="64"/>
      <c r="D9" s="64"/>
      <c r="E9" s="64"/>
      <c r="F9" s="64"/>
      <c r="G9" s="64"/>
      <c r="H9" s="64"/>
      <c r="I9" s="84"/>
      <c r="J9" s="64"/>
      <c r="K9" s="4"/>
      <c r="L9" s="4" t="str">
        <f t="shared" si="1"/>
        <v/>
      </c>
      <c r="M9" s="4"/>
      <c r="N9" s="51"/>
      <c r="O9" s="65"/>
      <c r="P9" s="4"/>
      <c r="Q9" s="4" t="str">
        <f t="shared" si="2"/>
        <v/>
      </c>
      <c r="R9" s="4"/>
      <c r="S9" s="4"/>
      <c r="T9" s="85"/>
      <c r="V9" s="80"/>
      <c r="W9" s="80"/>
      <c r="X9" s="80"/>
      <c r="Y9" s="80"/>
    </row>
    <row r="10" spans="1:28" x14ac:dyDescent="0.2">
      <c r="A10" s="83"/>
      <c r="B10" s="83"/>
      <c r="C10" s="64"/>
      <c r="D10" s="64"/>
      <c r="E10" s="64"/>
      <c r="F10" s="64"/>
      <c r="G10" s="64"/>
      <c r="H10" s="64"/>
      <c r="I10" s="84"/>
      <c r="J10" s="64"/>
      <c r="K10" s="4"/>
      <c r="L10" s="4" t="str">
        <f t="shared" si="1"/>
        <v/>
      </c>
      <c r="M10" s="4"/>
      <c r="N10" s="51"/>
      <c r="O10" s="65"/>
      <c r="P10" s="4"/>
      <c r="Q10" s="4" t="str">
        <f t="shared" si="2"/>
        <v/>
      </c>
      <c r="R10" s="4"/>
      <c r="S10" s="4"/>
      <c r="T10" s="85"/>
    </row>
    <row r="11" spans="1:28" x14ac:dyDescent="0.2">
      <c r="A11" s="83"/>
      <c r="B11" s="83"/>
      <c r="C11" s="64"/>
      <c r="D11" s="64"/>
      <c r="E11" s="64"/>
      <c r="F11" s="64"/>
      <c r="G11" s="64"/>
      <c r="H11" s="64"/>
      <c r="I11" s="84"/>
      <c r="J11" s="64"/>
      <c r="K11" s="4"/>
      <c r="L11" s="4" t="str">
        <f t="shared" si="1"/>
        <v/>
      </c>
      <c r="M11" s="4"/>
      <c r="N11" s="51"/>
      <c r="O11" s="65"/>
      <c r="P11" s="4"/>
      <c r="Q11" s="4" t="str">
        <f t="shared" si="2"/>
        <v/>
      </c>
      <c r="R11" s="4"/>
      <c r="S11" s="4"/>
      <c r="T11" s="85"/>
      <c r="V11" s="67"/>
      <c r="W11" s="67"/>
    </row>
    <row r="12" spans="1:28" x14ac:dyDescent="0.2">
      <c r="A12" s="83"/>
      <c r="B12" s="83"/>
      <c r="C12" s="64"/>
      <c r="D12" s="64"/>
      <c r="E12" s="64"/>
      <c r="F12" s="64"/>
      <c r="G12" s="64"/>
      <c r="H12" s="64"/>
      <c r="I12" s="84"/>
      <c r="J12" s="64"/>
      <c r="K12" s="4"/>
      <c r="L12" s="4" t="str">
        <f t="shared" si="1"/>
        <v/>
      </c>
      <c r="M12" s="4"/>
      <c r="N12" s="51"/>
      <c r="O12" s="65"/>
      <c r="P12" s="4"/>
      <c r="Q12" s="4" t="str">
        <f t="shared" si="2"/>
        <v/>
      </c>
      <c r="R12" s="4"/>
      <c r="S12" s="4"/>
      <c r="T12" s="85"/>
      <c r="V12" s="67"/>
      <c r="W12" s="67"/>
    </row>
    <row r="13" spans="1:28" ht="12.75" customHeight="1" x14ac:dyDescent="0.25">
      <c r="A13" s="83"/>
      <c r="B13" s="83"/>
      <c r="C13" s="64"/>
      <c r="D13" s="64"/>
      <c r="E13" s="64"/>
      <c r="F13" s="64"/>
      <c r="G13" s="64"/>
      <c r="H13" s="64"/>
      <c r="I13" s="84"/>
      <c r="J13" s="64"/>
      <c r="K13" s="4"/>
      <c r="L13" s="4"/>
      <c r="M13" s="4"/>
      <c r="N13" s="51"/>
      <c r="O13" s="65"/>
      <c r="P13" s="4"/>
      <c r="Q13" s="4"/>
      <c r="R13" s="4"/>
      <c r="S13" s="4"/>
      <c r="T13" s="85"/>
      <c r="U13" s="101"/>
      <c r="V13" s="102"/>
      <c r="W13" s="103"/>
    </row>
    <row r="14" spans="1:28" x14ac:dyDescent="0.2">
      <c r="A14" s="83"/>
      <c r="B14" s="83"/>
      <c r="C14" s="64"/>
      <c r="D14" s="64"/>
      <c r="E14" s="64"/>
      <c r="F14" s="64"/>
      <c r="G14" s="64"/>
      <c r="H14" s="64"/>
      <c r="I14" s="84"/>
      <c r="J14" s="64"/>
      <c r="K14" s="4"/>
      <c r="L14" s="4" t="str">
        <f t="shared" si="1"/>
        <v/>
      </c>
      <c r="M14" s="4"/>
      <c r="N14" s="51"/>
      <c r="O14" s="65"/>
      <c r="P14" s="4"/>
      <c r="Q14" s="4" t="str">
        <f t="shared" si="2"/>
        <v/>
      </c>
      <c r="R14" s="4"/>
      <c r="S14" s="4"/>
      <c r="T14" s="85"/>
      <c r="V14" s="67"/>
      <c r="W14" s="67"/>
    </row>
    <row r="15" spans="1:28" x14ac:dyDescent="0.2">
      <c r="A15" s="83"/>
      <c r="B15" s="83"/>
      <c r="C15" s="64"/>
      <c r="D15" s="64"/>
      <c r="E15" s="64"/>
      <c r="F15" s="64"/>
      <c r="G15" s="64"/>
      <c r="H15" s="64"/>
      <c r="I15" s="84"/>
      <c r="J15" s="64"/>
      <c r="K15" s="4"/>
      <c r="L15" s="4" t="str">
        <f t="shared" si="1"/>
        <v/>
      </c>
      <c r="M15" s="4"/>
      <c r="N15" s="51"/>
      <c r="O15" s="65"/>
      <c r="P15" s="4"/>
      <c r="Q15" s="4" t="str">
        <f t="shared" si="2"/>
        <v/>
      </c>
      <c r="R15" s="4"/>
      <c r="S15" s="4"/>
      <c r="T15" s="85"/>
    </row>
    <row r="16" spans="1:28" x14ac:dyDescent="0.2">
      <c r="A16" s="83"/>
      <c r="B16" s="83"/>
      <c r="C16" s="64"/>
      <c r="D16" s="64"/>
      <c r="E16" s="64"/>
      <c r="F16" s="64"/>
      <c r="G16" s="64"/>
      <c r="H16" s="64"/>
      <c r="I16" s="84"/>
      <c r="J16" s="64"/>
      <c r="K16" s="4"/>
      <c r="L16" s="4" t="str">
        <f t="shared" si="1"/>
        <v/>
      </c>
      <c r="M16" s="4"/>
      <c r="N16" s="51"/>
      <c r="O16" s="65"/>
      <c r="P16" s="4"/>
      <c r="Q16" s="4" t="str">
        <f t="shared" si="2"/>
        <v/>
      </c>
      <c r="R16" s="4"/>
      <c r="S16" s="4"/>
      <c r="T16" s="85"/>
    </row>
    <row r="17" spans="1:20" x14ac:dyDescent="0.2">
      <c r="A17" s="83"/>
      <c r="B17" s="83"/>
      <c r="C17" s="64"/>
      <c r="D17" s="64"/>
      <c r="E17" s="64"/>
      <c r="F17" s="64"/>
      <c r="G17" s="64"/>
      <c r="H17" s="64"/>
      <c r="I17" s="84"/>
      <c r="J17" s="64"/>
      <c r="K17" s="4"/>
      <c r="L17" s="4" t="str">
        <f t="shared" si="1"/>
        <v/>
      </c>
      <c r="M17" s="4"/>
      <c r="N17" s="51"/>
      <c r="O17" s="65"/>
      <c r="P17" s="4"/>
      <c r="Q17" s="4" t="str">
        <f t="shared" si="2"/>
        <v/>
      </c>
      <c r="R17" s="4"/>
      <c r="S17" s="4"/>
      <c r="T17" s="85"/>
    </row>
    <row r="18" spans="1:20" x14ac:dyDescent="0.2">
      <c r="A18" s="83"/>
      <c r="B18" s="83"/>
      <c r="C18" s="64"/>
      <c r="D18" s="64"/>
      <c r="E18" s="64"/>
      <c r="F18" s="64"/>
      <c r="G18" s="64"/>
      <c r="H18" s="64"/>
      <c r="I18" s="84"/>
      <c r="J18" s="64"/>
      <c r="K18" s="4"/>
      <c r="L18" s="4" t="str">
        <f t="shared" si="1"/>
        <v/>
      </c>
      <c r="M18" s="4"/>
      <c r="N18" s="51"/>
      <c r="O18" s="65"/>
      <c r="P18" s="4"/>
      <c r="Q18" s="4" t="str">
        <f t="shared" si="2"/>
        <v/>
      </c>
      <c r="R18" s="4"/>
      <c r="S18" s="4"/>
      <c r="T18" s="85"/>
    </row>
    <row r="19" spans="1:20" x14ac:dyDescent="0.2">
      <c r="A19" s="83"/>
      <c r="B19" s="83"/>
      <c r="C19" s="64"/>
      <c r="D19" s="64"/>
      <c r="E19" s="64"/>
      <c r="F19" s="64"/>
      <c r="G19" s="64"/>
      <c r="H19" s="64"/>
      <c r="I19" s="84"/>
      <c r="J19" s="64"/>
      <c r="K19" s="4"/>
      <c r="L19" s="4" t="str">
        <f t="shared" si="1"/>
        <v/>
      </c>
      <c r="M19" s="4"/>
      <c r="N19" s="51"/>
      <c r="O19" s="65"/>
      <c r="P19" s="4"/>
      <c r="Q19" s="4" t="str">
        <f t="shared" si="2"/>
        <v/>
      </c>
      <c r="R19" s="4"/>
      <c r="S19" s="4"/>
      <c r="T19" s="85"/>
    </row>
    <row r="20" spans="1:20" x14ac:dyDescent="0.2">
      <c r="A20" s="83"/>
      <c r="B20" s="83"/>
      <c r="C20" s="64"/>
      <c r="D20" s="64"/>
      <c r="E20" s="64"/>
      <c r="F20" s="64"/>
      <c r="G20" s="64"/>
      <c r="H20" s="64"/>
      <c r="I20" s="84"/>
      <c r="J20" s="64"/>
      <c r="K20" s="4"/>
      <c r="L20" s="4" t="str">
        <f t="shared" si="1"/>
        <v/>
      </c>
      <c r="M20" s="4"/>
      <c r="N20" s="51"/>
      <c r="O20" s="65"/>
      <c r="P20" s="4"/>
      <c r="Q20" s="4" t="str">
        <f t="shared" si="2"/>
        <v/>
      </c>
      <c r="R20" s="4"/>
      <c r="S20" s="4"/>
      <c r="T20" s="85"/>
    </row>
    <row r="21" spans="1:20" x14ac:dyDescent="0.2">
      <c r="A21" s="83"/>
      <c r="B21" s="83"/>
      <c r="C21" s="64"/>
      <c r="D21" s="64"/>
      <c r="E21" s="64"/>
      <c r="F21" s="64"/>
      <c r="G21" s="64"/>
      <c r="H21" s="64"/>
      <c r="I21" s="84"/>
      <c r="J21" s="64"/>
      <c r="K21" s="4"/>
      <c r="L21" s="4" t="str">
        <f t="shared" si="1"/>
        <v/>
      </c>
      <c r="M21" s="4"/>
      <c r="N21" s="51"/>
      <c r="O21" s="65"/>
      <c r="P21" s="4"/>
      <c r="Q21" s="4" t="str">
        <f t="shared" si="2"/>
        <v/>
      </c>
      <c r="R21" s="4"/>
      <c r="S21" s="4"/>
      <c r="T21" s="85"/>
    </row>
    <row r="22" spans="1:20" x14ac:dyDescent="0.2">
      <c r="A22" s="83"/>
      <c r="B22" s="83"/>
      <c r="C22" s="64"/>
      <c r="D22" s="64"/>
      <c r="E22" s="64"/>
      <c r="F22" s="64"/>
      <c r="G22" s="64"/>
      <c r="H22" s="64"/>
      <c r="I22" s="84"/>
      <c r="J22" s="64"/>
      <c r="K22" s="4"/>
      <c r="L22" s="4" t="str">
        <f t="shared" si="1"/>
        <v/>
      </c>
      <c r="M22" s="4"/>
      <c r="N22" s="51"/>
      <c r="O22" s="65"/>
      <c r="P22" s="4"/>
      <c r="Q22" s="4" t="str">
        <f t="shared" si="2"/>
        <v/>
      </c>
      <c r="R22" s="4"/>
      <c r="S22" s="4"/>
      <c r="T22" s="85"/>
    </row>
    <row r="23" spans="1:20" x14ac:dyDescent="0.2">
      <c r="A23" s="83"/>
      <c r="B23" s="83"/>
      <c r="C23" s="64"/>
      <c r="D23" s="64"/>
      <c r="E23" s="64"/>
      <c r="F23" s="64"/>
      <c r="G23" s="64"/>
      <c r="H23" s="64"/>
      <c r="I23" s="84"/>
      <c r="J23" s="64"/>
      <c r="K23" s="4"/>
      <c r="L23" s="4" t="str">
        <f t="shared" si="1"/>
        <v/>
      </c>
      <c r="M23" s="4"/>
      <c r="N23" s="51"/>
      <c r="O23" s="65"/>
      <c r="P23" s="4"/>
      <c r="Q23" s="4" t="str">
        <f t="shared" si="2"/>
        <v/>
      </c>
      <c r="R23" s="4"/>
      <c r="S23" s="4"/>
      <c r="T23" s="85"/>
    </row>
    <row r="24" spans="1:20" x14ac:dyDescent="0.2">
      <c r="A24" s="83"/>
      <c r="B24" s="83"/>
      <c r="C24" s="64"/>
      <c r="D24" s="64"/>
      <c r="E24" s="64"/>
      <c r="F24" s="64"/>
      <c r="G24" s="64"/>
      <c r="H24" s="64"/>
      <c r="I24" s="84"/>
      <c r="J24" s="64"/>
      <c r="K24" s="4"/>
      <c r="L24" s="4" t="str">
        <f t="shared" si="1"/>
        <v/>
      </c>
      <c r="M24" s="4"/>
      <c r="N24" s="51"/>
      <c r="O24" s="65"/>
      <c r="P24" s="4"/>
      <c r="Q24" s="4" t="str">
        <f t="shared" si="2"/>
        <v/>
      </c>
      <c r="R24" s="4"/>
      <c r="S24" s="4"/>
      <c r="T24" s="85"/>
    </row>
    <row r="25" spans="1:20" x14ac:dyDescent="0.2">
      <c r="A25" s="83"/>
      <c r="B25" s="83"/>
      <c r="C25" s="64"/>
      <c r="D25" s="64"/>
      <c r="E25" s="64"/>
      <c r="F25" s="64"/>
      <c r="G25" s="64"/>
      <c r="H25" s="64"/>
      <c r="I25" s="84"/>
      <c r="J25" s="64"/>
      <c r="K25" s="4"/>
      <c r="L25" s="4" t="str">
        <f t="shared" si="1"/>
        <v/>
      </c>
      <c r="M25" s="4"/>
      <c r="N25" s="51"/>
      <c r="O25" s="65"/>
      <c r="P25" s="4"/>
      <c r="Q25" s="4" t="str">
        <f t="shared" si="2"/>
        <v/>
      </c>
      <c r="R25" s="4"/>
      <c r="S25" s="4"/>
      <c r="T25" s="85"/>
    </row>
    <row r="26" spans="1:20" x14ac:dyDescent="0.2">
      <c r="A26" s="83"/>
      <c r="B26" s="83"/>
      <c r="C26" s="64"/>
      <c r="D26" s="64"/>
      <c r="E26" s="64"/>
      <c r="F26" s="64"/>
      <c r="G26" s="64"/>
      <c r="H26" s="64"/>
      <c r="I26" s="84"/>
      <c r="J26" s="64"/>
      <c r="K26" s="4"/>
      <c r="L26" s="4" t="str">
        <f t="shared" si="1"/>
        <v/>
      </c>
      <c r="M26" s="4"/>
      <c r="N26" s="51"/>
      <c r="O26" s="65"/>
      <c r="P26" s="4"/>
      <c r="Q26" s="4" t="str">
        <f t="shared" si="2"/>
        <v/>
      </c>
      <c r="R26" s="4"/>
      <c r="S26" s="4"/>
      <c r="T26" s="85"/>
    </row>
    <row r="27" spans="1:20" x14ac:dyDescent="0.2">
      <c r="A27" s="83"/>
      <c r="B27" s="83"/>
      <c r="C27" s="64"/>
      <c r="D27" s="64"/>
      <c r="E27" s="64"/>
      <c r="F27" s="64"/>
      <c r="G27" s="64"/>
      <c r="H27" s="64"/>
      <c r="I27" s="84"/>
      <c r="J27" s="64"/>
      <c r="K27" s="4"/>
      <c r="L27" s="4" t="str">
        <f t="shared" si="1"/>
        <v/>
      </c>
      <c r="M27" s="4"/>
      <c r="N27" s="51"/>
      <c r="O27" s="65"/>
      <c r="P27" s="4"/>
      <c r="Q27" s="4" t="str">
        <f t="shared" si="2"/>
        <v/>
      </c>
      <c r="R27" s="4"/>
      <c r="S27" s="4"/>
      <c r="T27" s="85"/>
    </row>
    <row r="28" spans="1:20" x14ac:dyDescent="0.2">
      <c r="A28" s="83"/>
      <c r="B28" s="83"/>
      <c r="C28" s="64"/>
      <c r="D28" s="64"/>
      <c r="E28" s="64"/>
      <c r="F28" s="64"/>
      <c r="G28" s="64"/>
      <c r="H28" s="64"/>
      <c r="I28" s="84"/>
      <c r="J28" s="64"/>
      <c r="K28" s="4"/>
      <c r="L28" s="4" t="str">
        <f t="shared" si="1"/>
        <v/>
      </c>
      <c r="M28" s="4"/>
      <c r="N28" s="51"/>
      <c r="O28" s="65"/>
      <c r="P28" s="4"/>
      <c r="Q28" s="4" t="str">
        <f t="shared" si="2"/>
        <v/>
      </c>
      <c r="R28" s="4"/>
      <c r="S28" s="4"/>
      <c r="T28" s="85"/>
    </row>
    <row r="29" spans="1:20" x14ac:dyDescent="0.2">
      <c r="A29" s="83"/>
      <c r="B29" s="83"/>
      <c r="C29" s="64"/>
      <c r="D29" s="64"/>
      <c r="E29" s="64"/>
      <c r="F29" s="64"/>
      <c r="G29" s="64"/>
      <c r="H29" s="64"/>
      <c r="I29" s="84"/>
      <c r="J29" s="64"/>
      <c r="K29" s="4"/>
      <c r="L29" s="4" t="str">
        <f t="shared" si="1"/>
        <v/>
      </c>
      <c r="M29" s="4"/>
      <c r="N29" s="51"/>
      <c r="O29" s="65"/>
      <c r="P29" s="4"/>
      <c r="Q29" s="4" t="str">
        <f t="shared" si="2"/>
        <v/>
      </c>
      <c r="R29" s="4"/>
      <c r="S29" s="4"/>
      <c r="T29" s="85"/>
    </row>
    <row r="30" spans="1:20" x14ac:dyDescent="0.2">
      <c r="A30" s="83"/>
      <c r="B30" s="83"/>
      <c r="C30" s="64"/>
      <c r="D30" s="64"/>
      <c r="E30" s="64"/>
      <c r="F30" s="64"/>
      <c r="G30" s="64"/>
      <c r="H30" s="64"/>
      <c r="I30" s="84"/>
      <c r="J30" s="64"/>
      <c r="K30" s="4"/>
      <c r="L30" s="4" t="str">
        <f t="shared" si="1"/>
        <v/>
      </c>
      <c r="M30" s="4"/>
      <c r="N30" s="51"/>
      <c r="O30" s="65"/>
      <c r="P30" s="4"/>
      <c r="Q30" s="4" t="str">
        <f t="shared" si="2"/>
        <v/>
      </c>
      <c r="R30" s="4"/>
      <c r="S30" s="4"/>
      <c r="T30" s="85"/>
    </row>
    <row r="31" spans="1:20" x14ac:dyDescent="0.2">
      <c r="A31" s="83"/>
      <c r="B31" s="83"/>
      <c r="C31" s="64"/>
      <c r="D31" s="64"/>
      <c r="E31" s="64"/>
      <c r="F31" s="64"/>
      <c r="G31" s="64"/>
      <c r="H31" s="64"/>
      <c r="I31" s="84"/>
      <c r="J31" s="64"/>
      <c r="K31" s="4"/>
      <c r="L31" s="4" t="str">
        <f t="shared" si="1"/>
        <v/>
      </c>
      <c r="M31" s="4"/>
      <c r="N31" s="51"/>
      <c r="O31" s="65"/>
      <c r="P31" s="4"/>
      <c r="Q31" s="4" t="str">
        <f t="shared" si="2"/>
        <v/>
      </c>
      <c r="R31" s="4"/>
      <c r="S31" s="4"/>
      <c r="T31" s="85"/>
    </row>
    <row r="32" spans="1:20" x14ac:dyDescent="0.2">
      <c r="A32" s="83"/>
      <c r="B32" s="83"/>
      <c r="C32" s="64"/>
      <c r="D32" s="64"/>
      <c r="E32" s="64"/>
      <c r="F32" s="64"/>
      <c r="G32" s="64"/>
      <c r="H32" s="64"/>
      <c r="I32" s="84"/>
      <c r="J32" s="64"/>
      <c r="K32" s="4"/>
      <c r="L32" s="4" t="str">
        <f t="shared" si="1"/>
        <v/>
      </c>
      <c r="M32" s="4"/>
      <c r="N32" s="51"/>
      <c r="O32" s="65"/>
      <c r="P32" s="4"/>
      <c r="Q32" s="4" t="str">
        <f t="shared" si="2"/>
        <v/>
      </c>
      <c r="R32" s="4"/>
      <c r="S32" s="4"/>
      <c r="T32" s="85"/>
    </row>
    <row r="33" spans="1:20" x14ac:dyDescent="0.2">
      <c r="A33" s="83"/>
      <c r="B33" s="83"/>
      <c r="C33" s="64"/>
      <c r="D33" s="64"/>
      <c r="E33" s="64"/>
      <c r="F33" s="64"/>
      <c r="G33" s="64"/>
      <c r="H33" s="64"/>
      <c r="I33" s="84"/>
      <c r="J33" s="64"/>
      <c r="K33" s="4"/>
      <c r="L33" s="4" t="str">
        <f t="shared" si="1"/>
        <v/>
      </c>
      <c r="M33" s="4"/>
      <c r="N33" s="51"/>
      <c r="O33" s="65"/>
      <c r="P33" s="4"/>
      <c r="Q33" s="4" t="str">
        <f t="shared" si="2"/>
        <v/>
      </c>
      <c r="R33" s="4"/>
      <c r="S33" s="4"/>
      <c r="T33" s="85"/>
    </row>
    <row r="34" spans="1:20" x14ac:dyDescent="0.2">
      <c r="A34" s="83"/>
      <c r="B34" s="83"/>
      <c r="C34" s="64"/>
      <c r="D34" s="64"/>
      <c r="E34" s="64"/>
      <c r="F34" s="64"/>
      <c r="G34" s="64"/>
      <c r="H34" s="64"/>
      <c r="I34" s="84"/>
      <c r="J34" s="64"/>
      <c r="K34" s="4"/>
      <c r="L34" s="4" t="str">
        <f t="shared" si="1"/>
        <v/>
      </c>
      <c r="M34" s="4"/>
      <c r="N34" s="51"/>
      <c r="O34" s="65"/>
      <c r="P34" s="4"/>
      <c r="Q34" s="4" t="str">
        <f t="shared" si="2"/>
        <v/>
      </c>
      <c r="R34" s="4"/>
      <c r="S34" s="4"/>
      <c r="T34" s="85"/>
    </row>
    <row r="35" spans="1:20" x14ac:dyDescent="0.2">
      <c r="A35" s="83"/>
      <c r="B35" s="83"/>
      <c r="C35" s="64"/>
      <c r="D35" s="64"/>
      <c r="E35" s="64"/>
      <c r="F35" s="64"/>
      <c r="G35" s="64"/>
      <c r="H35" s="64"/>
      <c r="I35" s="84"/>
      <c r="J35" s="64"/>
      <c r="K35" s="4"/>
      <c r="L35" s="4" t="str">
        <f t="shared" si="1"/>
        <v/>
      </c>
      <c r="M35" s="4"/>
      <c r="N35" s="51"/>
      <c r="O35" s="65"/>
      <c r="P35" s="4"/>
      <c r="Q35" s="4" t="str">
        <f t="shared" si="2"/>
        <v/>
      </c>
      <c r="R35" s="4"/>
      <c r="S35" s="4"/>
      <c r="T35" s="85"/>
    </row>
    <row r="36" spans="1:20" x14ac:dyDescent="0.2">
      <c r="A36" s="83"/>
      <c r="B36" s="83"/>
      <c r="C36" s="64"/>
      <c r="D36" s="64"/>
      <c r="E36" s="64"/>
      <c r="F36" s="64"/>
      <c r="G36" s="64"/>
      <c r="H36" s="64"/>
      <c r="I36" s="84"/>
      <c r="J36" s="64"/>
      <c r="K36" s="4"/>
      <c r="L36" s="4" t="str">
        <f t="shared" si="1"/>
        <v/>
      </c>
      <c r="M36" s="4"/>
      <c r="N36" s="51"/>
      <c r="O36" s="65"/>
      <c r="P36" s="4"/>
      <c r="Q36" s="4" t="str">
        <f t="shared" si="2"/>
        <v/>
      </c>
      <c r="R36" s="4"/>
      <c r="S36" s="4"/>
      <c r="T36" s="85"/>
    </row>
    <row r="37" spans="1:20" x14ac:dyDescent="0.2">
      <c r="A37" s="83"/>
      <c r="B37" s="83"/>
      <c r="C37" s="64"/>
      <c r="D37" s="64"/>
      <c r="E37" s="64"/>
      <c r="F37" s="64"/>
      <c r="G37" s="64"/>
      <c r="H37" s="64"/>
      <c r="I37" s="84"/>
      <c r="J37" s="64"/>
      <c r="K37" s="4"/>
      <c r="L37" s="4" t="str">
        <f t="shared" si="1"/>
        <v/>
      </c>
      <c r="M37" s="4"/>
      <c r="N37" s="51"/>
      <c r="O37" s="65"/>
      <c r="P37" s="4"/>
      <c r="Q37" s="4" t="str">
        <f t="shared" si="2"/>
        <v/>
      </c>
      <c r="R37" s="4"/>
      <c r="S37" s="4"/>
      <c r="T37" s="85"/>
    </row>
    <row r="38" spans="1:20" x14ac:dyDescent="0.2">
      <c r="A38" s="83"/>
      <c r="B38" s="83"/>
      <c r="C38" s="64"/>
      <c r="D38" s="64"/>
      <c r="E38" s="64"/>
      <c r="F38" s="64"/>
      <c r="G38" s="64"/>
      <c r="H38" s="64"/>
      <c r="I38" s="84"/>
      <c r="J38" s="64"/>
      <c r="K38" s="4"/>
      <c r="L38" s="4" t="str">
        <f t="shared" si="1"/>
        <v/>
      </c>
      <c r="M38" s="4"/>
      <c r="N38" s="51"/>
      <c r="O38" s="65"/>
      <c r="P38" s="4"/>
      <c r="Q38" s="4" t="str">
        <f t="shared" si="2"/>
        <v/>
      </c>
      <c r="R38" s="4"/>
      <c r="S38" s="4"/>
      <c r="T38" s="85"/>
    </row>
    <row r="39" spans="1:20" x14ac:dyDescent="0.2">
      <c r="A39" s="83"/>
      <c r="B39" s="83"/>
      <c r="C39" s="64"/>
      <c r="D39" s="64"/>
      <c r="E39" s="64"/>
      <c r="F39" s="64"/>
      <c r="G39" s="64"/>
      <c r="H39" s="64"/>
      <c r="I39" s="84"/>
      <c r="J39" s="64"/>
      <c r="K39" s="4"/>
      <c r="L39" s="4" t="str">
        <f t="shared" si="1"/>
        <v/>
      </c>
      <c r="M39" s="4"/>
      <c r="N39" s="51"/>
      <c r="O39" s="65"/>
      <c r="P39" s="4"/>
      <c r="Q39" s="4" t="str">
        <f t="shared" si="2"/>
        <v/>
      </c>
      <c r="R39" s="4"/>
      <c r="S39" s="4"/>
      <c r="T39" s="85"/>
    </row>
    <row r="40" spans="1:20" x14ac:dyDescent="0.2">
      <c r="A40" s="83"/>
      <c r="B40" s="83"/>
      <c r="C40" s="64"/>
      <c r="D40" s="64"/>
      <c r="E40" s="64"/>
      <c r="F40" s="64"/>
      <c r="G40" s="64"/>
      <c r="H40" s="64"/>
      <c r="I40" s="84"/>
      <c r="J40" s="64"/>
      <c r="K40" s="4"/>
      <c r="L40" s="4" t="str">
        <f t="shared" si="1"/>
        <v/>
      </c>
      <c r="M40" s="4"/>
      <c r="N40" s="51"/>
      <c r="O40" s="65"/>
      <c r="P40" s="4"/>
      <c r="Q40" s="4" t="str">
        <f t="shared" si="2"/>
        <v/>
      </c>
      <c r="R40" s="4"/>
      <c r="S40" s="4"/>
      <c r="T40" s="85"/>
    </row>
    <row r="41" spans="1:20" x14ac:dyDescent="0.2">
      <c r="A41" s="83"/>
      <c r="B41" s="83"/>
      <c r="C41" s="64"/>
      <c r="D41" s="64"/>
      <c r="E41" s="64"/>
      <c r="F41" s="64"/>
      <c r="G41" s="64"/>
      <c r="H41" s="64"/>
      <c r="I41" s="84"/>
      <c r="J41" s="64"/>
      <c r="K41" s="4"/>
      <c r="L41" s="4" t="str">
        <f t="shared" si="1"/>
        <v/>
      </c>
      <c r="M41" s="4"/>
      <c r="N41" s="51"/>
      <c r="O41" s="65"/>
      <c r="P41" s="4"/>
      <c r="Q41" s="4" t="str">
        <f t="shared" si="2"/>
        <v/>
      </c>
      <c r="R41" s="4"/>
      <c r="S41" s="4"/>
      <c r="T41" s="85"/>
    </row>
    <row r="42" spans="1:20" x14ac:dyDescent="0.2">
      <c r="A42" s="83"/>
      <c r="B42" s="83"/>
      <c r="C42" s="64"/>
      <c r="D42" s="64"/>
      <c r="E42" s="64"/>
      <c r="F42" s="64"/>
      <c r="G42" s="64"/>
      <c r="H42" s="64"/>
      <c r="I42" s="84"/>
      <c r="J42" s="64"/>
      <c r="K42" s="4"/>
      <c r="L42" s="4" t="str">
        <f t="shared" si="1"/>
        <v/>
      </c>
      <c r="M42" s="4"/>
      <c r="N42" s="51"/>
      <c r="O42" s="65"/>
      <c r="P42" s="4"/>
      <c r="Q42" s="4" t="str">
        <f t="shared" si="2"/>
        <v/>
      </c>
      <c r="R42" s="4"/>
      <c r="S42" s="4"/>
      <c r="T42" s="85"/>
    </row>
    <row r="43" spans="1:20" x14ac:dyDescent="0.2">
      <c r="A43" s="83"/>
      <c r="B43" s="83"/>
      <c r="C43" s="64"/>
      <c r="D43" s="64"/>
      <c r="E43" s="64"/>
      <c r="F43" s="64"/>
      <c r="G43" s="64"/>
      <c r="H43" s="64"/>
      <c r="I43" s="84"/>
      <c r="J43" s="64"/>
      <c r="K43" s="4"/>
      <c r="L43" s="4" t="str">
        <f t="shared" si="1"/>
        <v/>
      </c>
      <c r="M43" s="4"/>
      <c r="N43" s="51"/>
      <c r="O43" s="65"/>
      <c r="P43" s="4"/>
      <c r="Q43" s="4" t="str">
        <f t="shared" si="2"/>
        <v/>
      </c>
      <c r="R43" s="4"/>
      <c r="S43" s="4"/>
      <c r="T43" s="85"/>
    </row>
    <row r="44" spans="1:20" x14ac:dyDescent="0.2">
      <c r="A44" s="83"/>
      <c r="B44" s="83"/>
      <c r="C44" s="64"/>
      <c r="D44" s="64"/>
      <c r="E44" s="64"/>
      <c r="F44" s="64"/>
      <c r="G44" s="64"/>
      <c r="H44" s="64"/>
      <c r="I44" s="84"/>
      <c r="J44" s="64"/>
      <c r="K44" s="4"/>
      <c r="L44" s="4" t="str">
        <f t="shared" si="1"/>
        <v/>
      </c>
      <c r="M44" s="4"/>
      <c r="N44" s="51"/>
      <c r="O44" s="65"/>
      <c r="P44" s="4"/>
      <c r="Q44" s="4" t="str">
        <f t="shared" si="2"/>
        <v/>
      </c>
      <c r="R44" s="4"/>
      <c r="S44" s="4"/>
      <c r="T44" s="85"/>
    </row>
    <row r="45" spans="1:20" x14ac:dyDescent="0.2">
      <c r="A45" s="83"/>
      <c r="B45" s="83"/>
      <c r="C45" s="64"/>
      <c r="D45" s="64"/>
      <c r="E45" s="64"/>
      <c r="F45" s="64"/>
      <c r="G45" s="64"/>
      <c r="H45" s="64"/>
      <c r="I45" s="84"/>
      <c r="J45" s="64"/>
      <c r="K45" s="4"/>
      <c r="L45" s="4" t="str">
        <f t="shared" si="1"/>
        <v/>
      </c>
      <c r="M45" s="4"/>
      <c r="N45" s="51"/>
      <c r="O45" s="65"/>
      <c r="P45" s="4"/>
      <c r="Q45" s="4" t="str">
        <f t="shared" si="2"/>
        <v/>
      </c>
      <c r="R45" s="4"/>
      <c r="S45" s="4"/>
      <c r="T45" s="85"/>
    </row>
    <row r="46" spans="1:20" x14ac:dyDescent="0.2">
      <c r="A46" s="83"/>
      <c r="B46" s="83"/>
      <c r="C46" s="64"/>
      <c r="D46" s="64"/>
      <c r="E46" s="64"/>
      <c r="F46" s="64"/>
      <c r="G46" s="64"/>
      <c r="H46" s="64"/>
      <c r="I46" s="84"/>
      <c r="J46" s="64"/>
      <c r="K46" s="4"/>
      <c r="L46" s="4" t="str">
        <f t="shared" si="1"/>
        <v/>
      </c>
      <c r="M46" s="4"/>
      <c r="N46" s="51"/>
      <c r="O46" s="65"/>
      <c r="P46" s="4"/>
      <c r="Q46" s="4" t="str">
        <f t="shared" si="2"/>
        <v/>
      </c>
      <c r="R46" s="4"/>
      <c r="S46" s="4"/>
      <c r="T46" s="85"/>
    </row>
    <row r="47" spans="1:20" x14ac:dyDescent="0.2">
      <c r="A47" s="83"/>
      <c r="B47" s="83"/>
      <c r="C47" s="64"/>
      <c r="D47" s="64"/>
      <c r="E47" s="64"/>
      <c r="F47" s="64"/>
      <c r="G47" s="64"/>
      <c r="H47" s="64"/>
      <c r="I47" s="84"/>
      <c r="J47" s="64"/>
      <c r="K47" s="4"/>
      <c r="L47" s="4" t="str">
        <f t="shared" si="1"/>
        <v/>
      </c>
      <c r="M47" s="4"/>
      <c r="N47" s="51"/>
      <c r="O47" s="65"/>
      <c r="P47" s="4"/>
      <c r="Q47" s="4" t="str">
        <f t="shared" si="2"/>
        <v/>
      </c>
      <c r="R47" s="4"/>
      <c r="S47" s="4"/>
      <c r="T47" s="85"/>
    </row>
    <row r="48" spans="1:20" x14ac:dyDescent="0.2">
      <c r="A48" s="83"/>
      <c r="B48" s="83"/>
      <c r="C48" s="64"/>
      <c r="D48" s="64"/>
      <c r="E48" s="64"/>
      <c r="F48" s="64"/>
      <c r="G48" s="64"/>
      <c r="H48" s="64"/>
      <c r="I48" s="84"/>
      <c r="J48" s="64"/>
      <c r="K48" s="4"/>
      <c r="L48" s="4" t="str">
        <f t="shared" si="1"/>
        <v/>
      </c>
      <c r="M48" s="4"/>
      <c r="N48" s="51"/>
      <c r="O48" s="65"/>
      <c r="P48" s="4"/>
      <c r="Q48" s="4" t="str">
        <f t="shared" si="2"/>
        <v/>
      </c>
      <c r="R48" s="4"/>
      <c r="S48" s="4"/>
      <c r="T48" s="85"/>
    </row>
    <row r="49" spans="1:20" x14ac:dyDescent="0.2">
      <c r="A49" s="83"/>
      <c r="B49" s="83"/>
      <c r="C49" s="64"/>
      <c r="D49" s="64"/>
      <c r="E49" s="64"/>
      <c r="F49" s="64"/>
      <c r="G49" s="64"/>
      <c r="H49" s="64"/>
      <c r="I49" s="84"/>
      <c r="J49" s="64"/>
      <c r="K49" s="4"/>
      <c r="L49" s="4" t="str">
        <f t="shared" si="1"/>
        <v/>
      </c>
      <c r="M49" s="4"/>
      <c r="N49" s="51"/>
      <c r="O49" s="65"/>
      <c r="P49" s="4"/>
      <c r="Q49" s="4" t="str">
        <f t="shared" si="2"/>
        <v/>
      </c>
      <c r="R49" s="4"/>
      <c r="S49" s="4"/>
      <c r="T49" s="85"/>
    </row>
    <row r="50" spans="1:20" x14ac:dyDescent="0.2">
      <c r="A50" s="83"/>
      <c r="B50" s="83"/>
      <c r="C50" s="64"/>
      <c r="D50" s="64"/>
      <c r="E50" s="64"/>
      <c r="F50" s="64"/>
      <c r="G50" s="64"/>
      <c r="H50" s="64"/>
      <c r="I50" s="84"/>
      <c r="J50" s="64"/>
      <c r="K50" s="4"/>
      <c r="L50" s="4" t="str">
        <f t="shared" si="1"/>
        <v/>
      </c>
      <c r="M50" s="4"/>
      <c r="N50" s="51"/>
      <c r="O50" s="65"/>
      <c r="P50" s="4"/>
      <c r="Q50" s="4" t="str">
        <f t="shared" si="2"/>
        <v/>
      </c>
      <c r="R50" s="4"/>
      <c r="S50" s="4"/>
      <c r="T50" s="85"/>
    </row>
    <row r="51" spans="1:20" x14ac:dyDescent="0.2">
      <c r="A51" s="83"/>
      <c r="B51" s="83"/>
      <c r="C51" s="64"/>
      <c r="D51" s="64"/>
      <c r="E51" s="64"/>
      <c r="F51" s="64"/>
      <c r="G51" s="64"/>
      <c r="H51" s="64"/>
      <c r="I51" s="84"/>
      <c r="J51" s="64"/>
      <c r="K51" s="4"/>
      <c r="L51" s="4" t="str">
        <f t="shared" si="1"/>
        <v/>
      </c>
      <c r="M51" s="4"/>
      <c r="N51" s="51"/>
      <c r="O51" s="65"/>
      <c r="P51" s="4"/>
      <c r="Q51" s="4" t="str">
        <f t="shared" si="2"/>
        <v/>
      </c>
      <c r="R51" s="4"/>
      <c r="S51" s="4"/>
      <c r="T51" s="85"/>
    </row>
    <row r="52" spans="1:20" x14ac:dyDescent="0.2">
      <c r="A52" s="83"/>
      <c r="B52" s="83"/>
      <c r="C52" s="64"/>
      <c r="D52" s="64"/>
      <c r="E52" s="64"/>
      <c r="F52" s="64"/>
      <c r="G52" s="64"/>
      <c r="H52" s="64"/>
      <c r="I52" s="84"/>
      <c r="J52" s="64"/>
      <c r="K52" s="4"/>
      <c r="L52" s="4" t="str">
        <f t="shared" si="1"/>
        <v/>
      </c>
      <c r="M52" s="4"/>
      <c r="N52" s="51"/>
      <c r="O52" s="65"/>
      <c r="P52" s="4"/>
      <c r="Q52" s="4" t="str">
        <f t="shared" si="2"/>
        <v/>
      </c>
      <c r="R52" s="4"/>
      <c r="S52" s="4"/>
      <c r="T52" s="85"/>
    </row>
    <row r="53" spans="1:20" x14ac:dyDescent="0.2">
      <c r="A53" s="83"/>
      <c r="B53" s="83"/>
      <c r="C53" s="64"/>
      <c r="D53" s="64"/>
      <c r="E53" s="64"/>
      <c r="F53" s="64"/>
      <c r="G53" s="64"/>
      <c r="H53" s="64"/>
      <c r="I53" s="84"/>
      <c r="J53" s="64"/>
      <c r="K53" s="4"/>
      <c r="L53" s="4" t="str">
        <f t="shared" si="1"/>
        <v/>
      </c>
      <c r="M53" s="4"/>
      <c r="N53" s="51"/>
      <c r="O53" s="65"/>
      <c r="P53" s="4"/>
      <c r="Q53" s="4" t="str">
        <f t="shared" si="2"/>
        <v/>
      </c>
      <c r="R53" s="4"/>
      <c r="S53" s="4"/>
      <c r="T53" s="85"/>
    </row>
    <row r="54" spans="1:20" x14ac:dyDescent="0.2">
      <c r="A54" s="83"/>
      <c r="B54" s="83"/>
      <c r="C54" s="64"/>
      <c r="D54" s="64"/>
      <c r="E54" s="64"/>
      <c r="F54" s="64"/>
      <c r="G54" s="64"/>
      <c r="H54" s="64"/>
      <c r="I54" s="84"/>
      <c r="J54" s="64"/>
      <c r="K54" s="4"/>
      <c r="L54" s="4" t="str">
        <f t="shared" si="1"/>
        <v/>
      </c>
      <c r="M54" s="4"/>
      <c r="N54" s="51"/>
      <c r="O54" s="65"/>
      <c r="P54" s="4"/>
      <c r="Q54" s="4" t="str">
        <f t="shared" si="2"/>
        <v/>
      </c>
      <c r="R54" s="4"/>
      <c r="S54" s="4"/>
      <c r="T54" s="85"/>
    </row>
    <row r="55" spans="1:20" x14ac:dyDescent="0.2">
      <c r="A55" s="83"/>
      <c r="B55" s="83"/>
      <c r="C55" s="64"/>
      <c r="D55" s="64"/>
      <c r="E55" s="64"/>
      <c r="F55" s="64"/>
      <c r="G55" s="64"/>
      <c r="H55" s="64"/>
      <c r="I55" s="84"/>
      <c r="J55" s="64"/>
      <c r="K55" s="4"/>
      <c r="L55" s="4" t="str">
        <f t="shared" si="1"/>
        <v/>
      </c>
      <c r="M55" s="4"/>
      <c r="N55" s="51"/>
      <c r="O55" s="65"/>
      <c r="P55" s="4"/>
      <c r="Q55" s="4" t="str">
        <f t="shared" si="2"/>
        <v/>
      </c>
      <c r="R55" s="4"/>
      <c r="S55" s="4"/>
      <c r="T55" s="85"/>
    </row>
    <row r="56" spans="1:20" x14ac:dyDescent="0.2">
      <c r="A56" s="83"/>
      <c r="B56" s="83"/>
      <c r="C56" s="64"/>
      <c r="D56" s="64"/>
      <c r="E56" s="64"/>
      <c r="F56" s="64"/>
      <c r="G56" s="64"/>
      <c r="H56" s="64"/>
      <c r="I56" s="84"/>
      <c r="J56" s="64"/>
      <c r="K56" s="4"/>
      <c r="L56" s="4" t="str">
        <f t="shared" si="1"/>
        <v/>
      </c>
      <c r="M56" s="4"/>
      <c r="N56" s="51"/>
      <c r="O56" s="65"/>
      <c r="P56" s="4"/>
      <c r="Q56" s="4" t="str">
        <f t="shared" si="2"/>
        <v/>
      </c>
      <c r="R56" s="4"/>
      <c r="S56" s="4"/>
      <c r="T56" s="85"/>
    </row>
    <row r="57" spans="1:20" x14ac:dyDescent="0.2">
      <c r="A57" s="83"/>
      <c r="B57" s="83"/>
      <c r="C57" s="64"/>
      <c r="D57" s="64"/>
      <c r="E57" s="64"/>
      <c r="F57" s="64"/>
      <c r="G57" s="64"/>
      <c r="H57" s="64"/>
      <c r="I57" s="84"/>
      <c r="J57" s="64"/>
      <c r="K57" s="4"/>
      <c r="L57" s="4" t="str">
        <f t="shared" si="1"/>
        <v/>
      </c>
      <c r="M57" s="4"/>
      <c r="N57" s="51"/>
      <c r="O57" s="65"/>
      <c r="P57" s="4"/>
      <c r="Q57" s="4" t="str">
        <f t="shared" si="2"/>
        <v/>
      </c>
      <c r="R57" s="4"/>
      <c r="S57" s="4"/>
      <c r="T57" s="85"/>
    </row>
    <row r="58" spans="1:20" x14ac:dyDescent="0.2">
      <c r="A58" s="83"/>
      <c r="B58" s="83"/>
      <c r="C58" s="64"/>
      <c r="D58" s="64"/>
      <c r="E58" s="64"/>
      <c r="F58" s="64"/>
      <c r="G58" s="64"/>
      <c r="H58" s="64"/>
      <c r="I58" s="84"/>
      <c r="J58" s="64"/>
      <c r="K58" s="4"/>
      <c r="L58" s="4" t="str">
        <f t="shared" si="1"/>
        <v/>
      </c>
      <c r="M58" s="4"/>
      <c r="N58" s="51"/>
      <c r="O58" s="65"/>
      <c r="P58" s="4"/>
      <c r="Q58" s="4" t="str">
        <f t="shared" si="2"/>
        <v/>
      </c>
      <c r="R58" s="4"/>
      <c r="S58" s="4"/>
      <c r="T58" s="85"/>
    </row>
    <row r="59" spans="1:20" x14ac:dyDescent="0.2">
      <c r="A59" s="83"/>
      <c r="B59" s="83"/>
      <c r="C59" s="64"/>
      <c r="D59" s="64"/>
      <c r="E59" s="64"/>
      <c r="F59" s="64"/>
      <c r="G59" s="64"/>
      <c r="H59" s="64"/>
      <c r="I59" s="84"/>
      <c r="J59" s="64"/>
      <c r="K59" s="4"/>
      <c r="L59" s="4" t="str">
        <f t="shared" si="1"/>
        <v/>
      </c>
      <c r="M59" s="4"/>
      <c r="N59" s="51"/>
      <c r="O59" s="65"/>
      <c r="P59" s="4"/>
      <c r="Q59" s="4" t="str">
        <f t="shared" si="2"/>
        <v/>
      </c>
      <c r="R59" s="4"/>
      <c r="S59" s="4"/>
      <c r="T59" s="85"/>
    </row>
    <row r="60" spans="1:20" x14ac:dyDescent="0.2">
      <c r="A60" s="83"/>
      <c r="B60" s="83"/>
      <c r="C60" s="64"/>
      <c r="D60" s="64"/>
      <c r="E60" s="64"/>
      <c r="F60" s="64"/>
      <c r="G60" s="64"/>
      <c r="H60" s="64"/>
      <c r="I60" s="84"/>
      <c r="J60" s="64"/>
      <c r="K60" s="4"/>
      <c r="L60" s="4" t="str">
        <f t="shared" si="1"/>
        <v/>
      </c>
      <c r="M60" s="4"/>
      <c r="N60" s="51"/>
      <c r="O60" s="65"/>
      <c r="P60" s="4"/>
      <c r="Q60" s="4" t="str">
        <f t="shared" si="2"/>
        <v/>
      </c>
      <c r="R60" s="4"/>
      <c r="S60" s="4"/>
      <c r="T60" s="85"/>
    </row>
    <row r="61" spans="1:20" x14ac:dyDescent="0.2">
      <c r="A61" s="83"/>
      <c r="B61" s="83"/>
      <c r="C61" s="64"/>
      <c r="D61" s="64"/>
      <c r="E61" s="64"/>
      <c r="F61" s="64"/>
      <c r="G61" s="64"/>
      <c r="H61" s="64"/>
      <c r="I61" s="84"/>
      <c r="J61" s="64"/>
      <c r="K61" s="4"/>
      <c r="L61" s="4" t="str">
        <f t="shared" si="1"/>
        <v/>
      </c>
      <c r="M61" s="4"/>
      <c r="N61" s="51"/>
      <c r="O61" s="65"/>
      <c r="P61" s="4"/>
      <c r="Q61" s="4" t="str">
        <f t="shared" si="2"/>
        <v/>
      </c>
      <c r="R61" s="4"/>
      <c r="S61" s="4"/>
      <c r="T61" s="85"/>
    </row>
    <row r="62" spans="1:20" x14ac:dyDescent="0.2">
      <c r="A62" s="83"/>
      <c r="B62" s="83"/>
      <c r="C62" s="64"/>
      <c r="D62" s="64"/>
      <c r="E62" s="64"/>
      <c r="F62" s="64"/>
      <c r="G62" s="64"/>
      <c r="H62" s="64"/>
      <c r="I62" s="84"/>
      <c r="J62" s="64"/>
      <c r="K62" s="4"/>
      <c r="L62" s="4" t="str">
        <f t="shared" si="1"/>
        <v/>
      </c>
      <c r="M62" s="4"/>
      <c r="N62" s="51"/>
      <c r="O62" s="65"/>
      <c r="P62" s="4"/>
      <c r="Q62" s="4" t="str">
        <f t="shared" si="2"/>
        <v/>
      </c>
      <c r="R62" s="4"/>
      <c r="S62" s="4"/>
      <c r="T62" s="85"/>
    </row>
    <row r="63" spans="1:20" x14ac:dyDescent="0.2">
      <c r="A63" s="83"/>
      <c r="B63" s="83"/>
      <c r="C63" s="64"/>
      <c r="D63" s="64"/>
      <c r="E63" s="64"/>
      <c r="F63" s="64"/>
      <c r="G63" s="64"/>
      <c r="H63" s="64"/>
      <c r="I63" s="84"/>
      <c r="J63" s="64"/>
      <c r="K63" s="4"/>
      <c r="L63" s="4" t="str">
        <f t="shared" si="1"/>
        <v/>
      </c>
      <c r="M63" s="4"/>
      <c r="N63" s="51"/>
      <c r="O63" s="65"/>
      <c r="P63" s="4"/>
      <c r="Q63" s="4" t="str">
        <f t="shared" si="2"/>
        <v/>
      </c>
      <c r="R63" s="4"/>
      <c r="S63" s="4"/>
      <c r="T63" s="85"/>
    </row>
    <row r="64" spans="1:20" x14ac:dyDescent="0.2">
      <c r="A64" s="83"/>
      <c r="B64" s="83"/>
      <c r="C64" s="64"/>
      <c r="D64" s="64"/>
      <c r="E64" s="64"/>
      <c r="F64" s="64"/>
      <c r="G64" s="64"/>
      <c r="H64" s="64"/>
      <c r="I64" s="84"/>
      <c r="J64" s="64"/>
      <c r="K64" s="4"/>
      <c r="L64" s="4" t="str">
        <f t="shared" si="1"/>
        <v/>
      </c>
      <c r="M64" s="4"/>
      <c r="N64" s="51"/>
      <c r="O64" s="65"/>
      <c r="P64" s="4"/>
      <c r="Q64" s="4" t="str">
        <f t="shared" si="2"/>
        <v/>
      </c>
      <c r="R64" s="4"/>
      <c r="S64" s="4"/>
      <c r="T64" s="85"/>
    </row>
    <row r="65" spans="1:20" x14ac:dyDescent="0.2">
      <c r="A65" s="83"/>
      <c r="B65" s="83"/>
      <c r="C65" s="64"/>
      <c r="D65" s="64"/>
      <c r="E65" s="64"/>
      <c r="F65" s="64"/>
      <c r="G65" s="64"/>
      <c r="H65" s="64"/>
      <c r="I65" s="84"/>
      <c r="J65" s="64"/>
      <c r="K65" s="4"/>
      <c r="L65" s="4" t="str">
        <f t="shared" si="1"/>
        <v/>
      </c>
      <c r="M65" s="4"/>
      <c r="N65" s="51"/>
      <c r="O65" s="65"/>
      <c r="P65" s="4"/>
      <c r="Q65" s="4" t="str">
        <f t="shared" si="2"/>
        <v/>
      </c>
      <c r="R65" s="4"/>
      <c r="S65" s="4"/>
      <c r="T65" s="85"/>
    </row>
    <row r="66" spans="1:20" x14ac:dyDescent="0.2">
      <c r="A66" s="83"/>
      <c r="B66" s="83"/>
      <c r="C66" s="64"/>
      <c r="D66" s="64"/>
      <c r="E66" s="64"/>
      <c r="F66" s="64"/>
      <c r="G66" s="64"/>
      <c r="H66" s="64"/>
      <c r="I66" s="84"/>
      <c r="J66" s="64"/>
      <c r="K66" s="4"/>
      <c r="L66" s="4" t="str">
        <f t="shared" si="1"/>
        <v/>
      </c>
      <c r="M66" s="4"/>
      <c r="N66" s="51"/>
      <c r="O66" s="65"/>
      <c r="P66" s="4"/>
      <c r="Q66" s="4" t="str">
        <f t="shared" si="2"/>
        <v/>
      </c>
      <c r="R66" s="4"/>
      <c r="S66" s="4"/>
      <c r="T66" s="85"/>
    </row>
    <row r="67" spans="1:20" x14ac:dyDescent="0.2">
      <c r="A67" s="83"/>
      <c r="B67" s="83"/>
      <c r="C67" s="64"/>
      <c r="D67" s="64"/>
      <c r="E67" s="64"/>
      <c r="F67" s="64"/>
      <c r="G67" s="64"/>
      <c r="H67" s="64"/>
      <c r="I67" s="84"/>
      <c r="J67" s="64"/>
      <c r="K67" s="4"/>
      <c r="L67" s="4" t="str">
        <f t="shared" si="1"/>
        <v/>
      </c>
      <c r="M67" s="4"/>
      <c r="N67" s="51"/>
      <c r="O67" s="65"/>
      <c r="P67" s="4"/>
      <c r="Q67" s="4" t="str">
        <f t="shared" si="2"/>
        <v/>
      </c>
      <c r="R67" s="4"/>
      <c r="S67" s="4"/>
      <c r="T67" s="85"/>
    </row>
    <row r="68" spans="1:20" x14ac:dyDescent="0.2">
      <c r="A68" s="83"/>
      <c r="B68" s="83"/>
      <c r="C68" s="64"/>
      <c r="D68" s="64"/>
      <c r="E68" s="64"/>
      <c r="F68" s="64"/>
      <c r="G68" s="64"/>
      <c r="H68" s="64"/>
      <c r="I68" s="84"/>
      <c r="J68" s="64"/>
      <c r="K68" s="4"/>
      <c r="L68" s="4" t="str">
        <f t="shared" si="1"/>
        <v/>
      </c>
      <c r="M68" s="4"/>
      <c r="N68" s="51"/>
      <c r="O68" s="65"/>
      <c r="P68" s="4"/>
      <c r="Q68" s="4" t="str">
        <f t="shared" si="2"/>
        <v/>
      </c>
      <c r="R68" s="4"/>
      <c r="S68" s="4"/>
      <c r="T68" s="85"/>
    </row>
    <row r="69" spans="1:20" x14ac:dyDescent="0.2">
      <c r="A69" s="83"/>
      <c r="B69" s="83"/>
      <c r="C69" s="64"/>
      <c r="D69" s="64"/>
      <c r="E69" s="64"/>
      <c r="F69" s="64"/>
      <c r="G69" s="64"/>
      <c r="H69" s="64"/>
      <c r="I69" s="84"/>
      <c r="J69" s="64"/>
      <c r="K69" s="4"/>
      <c r="L69" s="4" t="str">
        <f t="shared" si="1"/>
        <v/>
      </c>
      <c r="M69" s="4"/>
      <c r="N69" s="51"/>
      <c r="O69" s="65"/>
      <c r="P69" s="4"/>
      <c r="Q69" s="4" t="str">
        <f t="shared" si="2"/>
        <v/>
      </c>
      <c r="R69" s="4"/>
      <c r="S69" s="4"/>
      <c r="T69" s="85"/>
    </row>
    <row r="70" spans="1:20" x14ac:dyDescent="0.2">
      <c r="A70" s="83"/>
      <c r="B70" s="83"/>
      <c r="C70" s="64"/>
      <c r="D70" s="64"/>
      <c r="E70" s="64"/>
      <c r="F70" s="64"/>
      <c r="G70" s="64"/>
      <c r="H70" s="64"/>
      <c r="I70" s="84"/>
      <c r="J70" s="64"/>
      <c r="K70" s="4"/>
      <c r="L70" s="4" t="str">
        <f t="shared" si="1"/>
        <v/>
      </c>
      <c r="M70" s="4"/>
      <c r="N70" s="51"/>
      <c r="O70" s="65"/>
      <c r="P70" s="4"/>
      <c r="Q70" s="4" t="str">
        <f t="shared" si="2"/>
        <v/>
      </c>
      <c r="R70" s="4"/>
      <c r="S70" s="4"/>
      <c r="T70" s="85"/>
    </row>
    <row r="71" spans="1:20" x14ac:dyDescent="0.2">
      <c r="A71" s="83"/>
      <c r="B71" s="83"/>
      <c r="C71" s="64"/>
      <c r="D71" s="64"/>
      <c r="E71" s="64"/>
      <c r="F71" s="64"/>
      <c r="G71" s="64"/>
      <c r="H71" s="64"/>
      <c r="I71" s="84"/>
      <c r="J71" s="64"/>
      <c r="K71" s="4"/>
      <c r="L71" s="4" t="str">
        <f t="shared" si="1"/>
        <v/>
      </c>
      <c r="M71" s="4"/>
      <c r="N71" s="51"/>
      <c r="O71" s="65"/>
      <c r="P71" s="4"/>
      <c r="Q71" s="4" t="str">
        <f t="shared" si="2"/>
        <v/>
      </c>
      <c r="R71" s="4"/>
      <c r="S71" s="4"/>
      <c r="T71" s="85"/>
    </row>
    <row r="72" spans="1:20" x14ac:dyDescent="0.2">
      <c r="A72" s="83"/>
      <c r="B72" s="83"/>
      <c r="C72" s="64"/>
      <c r="D72" s="64"/>
      <c r="E72" s="64"/>
      <c r="F72" s="64"/>
      <c r="G72" s="64"/>
      <c r="H72" s="64"/>
      <c r="I72" s="84"/>
      <c r="J72" s="64"/>
      <c r="K72" s="4"/>
      <c r="L72" s="4" t="str">
        <f t="shared" ref="L72:L106" si="3">IF(R72&lt;&gt;"",R72,"")</f>
        <v/>
      </c>
      <c r="M72" s="4"/>
      <c r="N72" s="51"/>
      <c r="O72" s="65"/>
      <c r="P72" s="4"/>
      <c r="Q72" s="4" t="str">
        <f t="shared" ref="Q72:Q106" si="4">IF(P72&lt;&gt;"",P72,"")</f>
        <v/>
      </c>
      <c r="R72" s="4"/>
      <c r="S72" s="4"/>
      <c r="T72" s="85"/>
    </row>
    <row r="73" spans="1:20" x14ac:dyDescent="0.2">
      <c r="A73" s="83"/>
      <c r="B73" s="83"/>
      <c r="C73" s="64"/>
      <c r="D73" s="64"/>
      <c r="E73" s="64"/>
      <c r="F73" s="64"/>
      <c r="G73" s="64"/>
      <c r="H73" s="64"/>
      <c r="I73" s="84"/>
      <c r="J73" s="64"/>
      <c r="K73" s="4"/>
      <c r="L73" s="4" t="str">
        <f t="shared" si="3"/>
        <v/>
      </c>
      <c r="M73" s="4"/>
      <c r="N73" s="51"/>
      <c r="O73" s="65"/>
      <c r="P73" s="4"/>
      <c r="Q73" s="4" t="str">
        <f t="shared" si="4"/>
        <v/>
      </c>
      <c r="R73" s="4"/>
      <c r="S73" s="4"/>
      <c r="T73" s="85"/>
    </row>
    <row r="74" spans="1:20" x14ac:dyDescent="0.2">
      <c r="A74" s="83"/>
      <c r="B74" s="83"/>
      <c r="C74" s="64"/>
      <c r="D74" s="64"/>
      <c r="E74" s="64"/>
      <c r="F74" s="64"/>
      <c r="G74" s="64"/>
      <c r="H74" s="64"/>
      <c r="I74" s="84"/>
      <c r="J74" s="64"/>
      <c r="K74" s="4"/>
      <c r="L74" s="4" t="str">
        <f t="shared" si="3"/>
        <v/>
      </c>
      <c r="M74" s="4"/>
      <c r="N74" s="51"/>
      <c r="O74" s="65"/>
      <c r="P74" s="4"/>
      <c r="Q74" s="4" t="str">
        <f t="shared" si="4"/>
        <v/>
      </c>
      <c r="R74" s="4"/>
      <c r="S74" s="4"/>
      <c r="T74" s="85"/>
    </row>
    <row r="75" spans="1:20" x14ac:dyDescent="0.2">
      <c r="A75" s="83"/>
      <c r="B75" s="83"/>
      <c r="C75" s="64"/>
      <c r="D75" s="64"/>
      <c r="E75" s="64"/>
      <c r="F75" s="64"/>
      <c r="G75" s="64"/>
      <c r="H75" s="64"/>
      <c r="I75" s="84"/>
      <c r="J75" s="64"/>
      <c r="K75" s="4"/>
      <c r="L75" s="4" t="str">
        <f t="shared" si="3"/>
        <v/>
      </c>
      <c r="M75" s="4"/>
      <c r="N75" s="51"/>
      <c r="O75" s="65"/>
      <c r="P75" s="4"/>
      <c r="Q75" s="4" t="str">
        <f t="shared" si="4"/>
        <v/>
      </c>
      <c r="R75" s="4"/>
      <c r="S75" s="4"/>
      <c r="T75" s="85"/>
    </row>
    <row r="76" spans="1:20" x14ac:dyDescent="0.2">
      <c r="A76" s="83"/>
      <c r="B76" s="83"/>
      <c r="C76" s="64"/>
      <c r="D76" s="64"/>
      <c r="E76" s="64"/>
      <c r="F76" s="64"/>
      <c r="G76" s="64"/>
      <c r="H76" s="64"/>
      <c r="I76" s="84"/>
      <c r="J76" s="64"/>
      <c r="K76" s="4"/>
      <c r="L76" s="4" t="str">
        <f t="shared" si="3"/>
        <v/>
      </c>
      <c r="M76" s="4"/>
      <c r="N76" s="51"/>
      <c r="O76" s="65"/>
      <c r="P76" s="4"/>
      <c r="Q76" s="4" t="str">
        <f t="shared" si="4"/>
        <v/>
      </c>
      <c r="R76" s="4"/>
      <c r="S76" s="4"/>
      <c r="T76" s="85"/>
    </row>
    <row r="77" spans="1:20" x14ac:dyDescent="0.2">
      <c r="A77" s="83"/>
      <c r="B77" s="83"/>
      <c r="C77" s="64"/>
      <c r="D77" s="64"/>
      <c r="E77" s="64"/>
      <c r="F77" s="64"/>
      <c r="G77" s="64"/>
      <c r="H77" s="64"/>
      <c r="I77" s="84"/>
      <c r="J77" s="64"/>
      <c r="K77" s="4"/>
      <c r="L77" s="4" t="str">
        <f t="shared" si="3"/>
        <v/>
      </c>
      <c r="M77" s="4"/>
      <c r="N77" s="51"/>
      <c r="O77" s="65"/>
      <c r="P77" s="4"/>
      <c r="Q77" s="4" t="str">
        <f t="shared" si="4"/>
        <v/>
      </c>
      <c r="R77" s="4"/>
      <c r="S77" s="4"/>
      <c r="T77" s="85"/>
    </row>
    <row r="78" spans="1:20" x14ac:dyDescent="0.2">
      <c r="A78" s="83"/>
      <c r="B78" s="83"/>
      <c r="C78" s="64"/>
      <c r="D78" s="64"/>
      <c r="E78" s="64"/>
      <c r="F78" s="64"/>
      <c r="G78" s="64"/>
      <c r="H78" s="64"/>
      <c r="I78" s="84"/>
      <c r="J78" s="64"/>
      <c r="K78" s="4"/>
      <c r="L78" s="4" t="str">
        <f t="shared" si="3"/>
        <v/>
      </c>
      <c r="M78" s="4"/>
      <c r="N78" s="51"/>
      <c r="O78" s="65"/>
      <c r="P78" s="4"/>
      <c r="Q78" s="4" t="str">
        <f t="shared" si="4"/>
        <v/>
      </c>
      <c r="R78" s="4"/>
      <c r="S78" s="4"/>
      <c r="T78" s="85"/>
    </row>
    <row r="79" spans="1:20" x14ac:dyDescent="0.2">
      <c r="A79" s="83"/>
      <c r="B79" s="83"/>
      <c r="C79" s="64"/>
      <c r="D79" s="64"/>
      <c r="E79" s="64"/>
      <c r="F79" s="64"/>
      <c r="G79" s="64"/>
      <c r="H79" s="64"/>
      <c r="I79" s="84"/>
      <c r="J79" s="64"/>
      <c r="K79" s="4"/>
      <c r="L79" s="4" t="str">
        <f t="shared" si="3"/>
        <v/>
      </c>
      <c r="M79" s="4"/>
      <c r="N79" s="51"/>
      <c r="O79" s="65"/>
      <c r="P79" s="4"/>
      <c r="Q79" s="4" t="str">
        <f t="shared" si="4"/>
        <v/>
      </c>
      <c r="R79" s="4"/>
      <c r="S79" s="4"/>
      <c r="T79" s="85"/>
    </row>
    <row r="80" spans="1:20" x14ac:dyDescent="0.2">
      <c r="A80" s="83"/>
      <c r="B80" s="83"/>
      <c r="C80" s="64"/>
      <c r="D80" s="64"/>
      <c r="E80" s="64"/>
      <c r="F80" s="64"/>
      <c r="G80" s="64"/>
      <c r="H80" s="64"/>
      <c r="I80" s="84"/>
      <c r="J80" s="64"/>
      <c r="K80" s="4"/>
      <c r="L80" s="4" t="str">
        <f t="shared" si="3"/>
        <v/>
      </c>
      <c r="M80" s="4"/>
      <c r="N80" s="51"/>
      <c r="O80" s="65"/>
      <c r="P80" s="4"/>
      <c r="Q80" s="4" t="str">
        <f t="shared" si="4"/>
        <v/>
      </c>
      <c r="R80" s="4"/>
      <c r="S80" s="4"/>
      <c r="T80" s="85"/>
    </row>
    <row r="81" spans="1:20" x14ac:dyDescent="0.2">
      <c r="A81" s="83"/>
      <c r="B81" s="83"/>
      <c r="C81" s="64"/>
      <c r="D81" s="64"/>
      <c r="E81" s="64"/>
      <c r="F81" s="64"/>
      <c r="G81" s="64"/>
      <c r="H81" s="64"/>
      <c r="I81" s="84"/>
      <c r="J81" s="64"/>
      <c r="K81" s="4"/>
      <c r="L81" s="4" t="str">
        <f t="shared" si="3"/>
        <v/>
      </c>
      <c r="M81" s="4"/>
      <c r="N81" s="51"/>
      <c r="O81" s="65"/>
      <c r="P81" s="4"/>
      <c r="Q81" s="4" t="str">
        <f t="shared" si="4"/>
        <v/>
      </c>
      <c r="R81" s="4"/>
      <c r="S81" s="4"/>
      <c r="T81" s="85"/>
    </row>
    <row r="82" spans="1:20" x14ac:dyDescent="0.2">
      <c r="A82" s="83"/>
      <c r="B82" s="83"/>
      <c r="C82" s="64"/>
      <c r="D82" s="64"/>
      <c r="E82" s="64"/>
      <c r="F82" s="64"/>
      <c r="G82" s="64"/>
      <c r="H82" s="64"/>
      <c r="I82" s="84"/>
      <c r="J82" s="64"/>
      <c r="K82" s="4"/>
      <c r="L82" s="4" t="str">
        <f t="shared" si="3"/>
        <v/>
      </c>
      <c r="M82" s="4"/>
      <c r="N82" s="51"/>
      <c r="O82" s="65"/>
      <c r="P82" s="4"/>
      <c r="Q82" s="4" t="str">
        <f t="shared" si="4"/>
        <v/>
      </c>
      <c r="R82" s="4"/>
      <c r="S82" s="4"/>
      <c r="T82" s="85"/>
    </row>
    <row r="83" spans="1:20" x14ac:dyDescent="0.2">
      <c r="A83" s="83"/>
      <c r="B83" s="83"/>
      <c r="C83" s="64"/>
      <c r="D83" s="64"/>
      <c r="E83" s="64"/>
      <c r="F83" s="64"/>
      <c r="G83" s="64"/>
      <c r="H83" s="64"/>
      <c r="I83" s="84"/>
      <c r="J83" s="64"/>
      <c r="K83" s="4"/>
      <c r="L83" s="4" t="str">
        <f t="shared" si="3"/>
        <v/>
      </c>
      <c r="M83" s="4"/>
      <c r="N83" s="51"/>
      <c r="O83" s="65"/>
      <c r="P83" s="4"/>
      <c r="Q83" s="4" t="str">
        <f t="shared" si="4"/>
        <v/>
      </c>
      <c r="R83" s="4"/>
      <c r="S83" s="4"/>
      <c r="T83" s="85"/>
    </row>
    <row r="84" spans="1:20" x14ac:dyDescent="0.2">
      <c r="A84" s="83"/>
      <c r="B84" s="83"/>
      <c r="C84" s="64"/>
      <c r="D84" s="64"/>
      <c r="E84" s="64"/>
      <c r="F84" s="64"/>
      <c r="G84" s="64"/>
      <c r="H84" s="64"/>
      <c r="I84" s="84"/>
      <c r="J84" s="64"/>
      <c r="K84" s="4"/>
      <c r="L84" s="4" t="str">
        <f t="shared" si="3"/>
        <v/>
      </c>
      <c r="M84" s="4"/>
      <c r="N84" s="51"/>
      <c r="O84" s="65"/>
      <c r="P84" s="4"/>
      <c r="Q84" s="4" t="str">
        <f t="shared" si="4"/>
        <v/>
      </c>
      <c r="R84" s="4"/>
      <c r="S84" s="4"/>
      <c r="T84" s="85"/>
    </row>
    <row r="85" spans="1:20" x14ac:dyDescent="0.2">
      <c r="A85" s="83"/>
      <c r="B85" s="83"/>
      <c r="C85" s="64"/>
      <c r="D85" s="64"/>
      <c r="E85" s="64"/>
      <c r="F85" s="64"/>
      <c r="G85" s="64"/>
      <c r="H85" s="64"/>
      <c r="I85" s="84"/>
      <c r="J85" s="64"/>
      <c r="K85" s="4"/>
      <c r="L85" s="4" t="str">
        <f t="shared" si="3"/>
        <v/>
      </c>
      <c r="M85" s="4"/>
      <c r="N85" s="51"/>
      <c r="O85" s="65"/>
      <c r="P85" s="4"/>
      <c r="Q85" s="4" t="str">
        <f t="shared" si="4"/>
        <v/>
      </c>
      <c r="R85" s="4"/>
      <c r="S85" s="4"/>
      <c r="T85" s="85"/>
    </row>
    <row r="86" spans="1:20" x14ac:dyDescent="0.2">
      <c r="A86" s="83"/>
      <c r="B86" s="83"/>
      <c r="C86" s="64"/>
      <c r="D86" s="64"/>
      <c r="E86" s="64"/>
      <c r="F86" s="64"/>
      <c r="G86" s="64"/>
      <c r="H86" s="64"/>
      <c r="I86" s="84"/>
      <c r="J86" s="64"/>
      <c r="K86" s="4"/>
      <c r="L86" s="4" t="str">
        <f t="shared" si="3"/>
        <v/>
      </c>
      <c r="M86" s="4"/>
      <c r="N86" s="51"/>
      <c r="O86" s="65"/>
      <c r="P86" s="4"/>
      <c r="Q86" s="4" t="str">
        <f t="shared" si="4"/>
        <v/>
      </c>
      <c r="R86" s="4"/>
      <c r="S86" s="4"/>
      <c r="T86" s="85"/>
    </row>
    <row r="87" spans="1:20" x14ac:dyDescent="0.2">
      <c r="A87" s="83"/>
      <c r="B87" s="83"/>
      <c r="C87" s="64"/>
      <c r="D87" s="64"/>
      <c r="E87" s="64"/>
      <c r="F87" s="64"/>
      <c r="G87" s="64"/>
      <c r="H87" s="64"/>
      <c r="I87" s="84"/>
      <c r="J87" s="64"/>
      <c r="K87" s="4"/>
      <c r="L87" s="4" t="str">
        <f t="shared" si="3"/>
        <v/>
      </c>
      <c r="M87" s="4"/>
      <c r="N87" s="51"/>
      <c r="O87" s="65"/>
      <c r="P87" s="4"/>
      <c r="Q87" s="4" t="str">
        <f t="shared" si="4"/>
        <v/>
      </c>
      <c r="R87" s="4"/>
      <c r="S87" s="4"/>
      <c r="T87" s="85"/>
    </row>
    <row r="88" spans="1:20" x14ac:dyDescent="0.2">
      <c r="A88" s="83"/>
      <c r="B88" s="83"/>
      <c r="C88" s="64"/>
      <c r="D88" s="64"/>
      <c r="E88" s="64"/>
      <c r="F88" s="64"/>
      <c r="G88" s="64"/>
      <c r="H88" s="64"/>
      <c r="I88" s="84"/>
      <c r="J88" s="64"/>
      <c r="K88" s="4"/>
      <c r="L88" s="4" t="str">
        <f t="shared" si="3"/>
        <v/>
      </c>
      <c r="M88" s="4"/>
      <c r="N88" s="51"/>
      <c r="O88" s="65"/>
      <c r="P88" s="4"/>
      <c r="Q88" s="4" t="str">
        <f t="shared" si="4"/>
        <v/>
      </c>
      <c r="R88" s="4"/>
      <c r="S88" s="4"/>
      <c r="T88" s="85"/>
    </row>
    <row r="89" spans="1:20" x14ac:dyDescent="0.2">
      <c r="A89" s="83"/>
      <c r="B89" s="83"/>
      <c r="C89" s="64"/>
      <c r="D89" s="64"/>
      <c r="E89" s="64"/>
      <c r="F89" s="64"/>
      <c r="G89" s="64"/>
      <c r="H89" s="64"/>
      <c r="I89" s="84"/>
      <c r="J89" s="64"/>
      <c r="K89" s="4"/>
      <c r="L89" s="4" t="str">
        <f t="shared" si="3"/>
        <v/>
      </c>
      <c r="M89" s="4"/>
      <c r="N89" s="51"/>
      <c r="O89" s="65"/>
      <c r="P89" s="4"/>
      <c r="Q89" s="4" t="str">
        <f t="shared" si="4"/>
        <v/>
      </c>
      <c r="R89" s="4"/>
      <c r="S89" s="4"/>
      <c r="T89" s="85"/>
    </row>
    <row r="90" spans="1:20" x14ac:dyDescent="0.2">
      <c r="A90" s="83"/>
      <c r="B90" s="83"/>
      <c r="C90" s="64"/>
      <c r="D90" s="64"/>
      <c r="E90" s="64"/>
      <c r="F90" s="64"/>
      <c r="G90" s="64"/>
      <c r="H90" s="64"/>
      <c r="I90" s="84"/>
      <c r="J90" s="64"/>
      <c r="K90" s="4"/>
      <c r="L90" s="4" t="str">
        <f t="shared" si="3"/>
        <v/>
      </c>
      <c r="M90" s="4"/>
      <c r="N90" s="51"/>
      <c r="O90" s="65"/>
      <c r="P90" s="4"/>
      <c r="Q90" s="4" t="str">
        <f t="shared" si="4"/>
        <v/>
      </c>
      <c r="R90" s="4"/>
      <c r="S90" s="4"/>
      <c r="T90" s="85"/>
    </row>
    <row r="91" spans="1:20" x14ac:dyDescent="0.2">
      <c r="A91" s="83"/>
      <c r="B91" s="83"/>
      <c r="C91" s="64"/>
      <c r="D91" s="64"/>
      <c r="E91" s="64"/>
      <c r="F91" s="64"/>
      <c r="G91" s="64"/>
      <c r="H91" s="64"/>
      <c r="I91" s="84"/>
      <c r="J91" s="64"/>
      <c r="K91" s="4"/>
      <c r="L91" s="4" t="str">
        <f t="shared" si="3"/>
        <v/>
      </c>
      <c r="M91" s="4"/>
      <c r="N91" s="51"/>
      <c r="O91" s="65"/>
      <c r="P91" s="4"/>
      <c r="Q91" s="4" t="str">
        <f t="shared" si="4"/>
        <v/>
      </c>
      <c r="R91" s="4"/>
      <c r="S91" s="4"/>
      <c r="T91" s="85"/>
    </row>
    <row r="92" spans="1:20" x14ac:dyDescent="0.2">
      <c r="A92" s="83"/>
      <c r="B92" s="83"/>
      <c r="C92" s="64"/>
      <c r="D92" s="64"/>
      <c r="E92" s="64"/>
      <c r="F92" s="64"/>
      <c r="G92" s="64"/>
      <c r="H92" s="64"/>
      <c r="I92" s="84"/>
      <c r="J92" s="64"/>
      <c r="K92" s="4"/>
      <c r="L92" s="4" t="str">
        <f t="shared" si="3"/>
        <v/>
      </c>
      <c r="M92" s="4"/>
      <c r="N92" s="51"/>
      <c r="O92" s="65"/>
      <c r="P92" s="4"/>
      <c r="Q92" s="4" t="str">
        <f t="shared" si="4"/>
        <v/>
      </c>
      <c r="R92" s="4"/>
      <c r="S92" s="4"/>
      <c r="T92" s="85"/>
    </row>
    <row r="93" spans="1:20" x14ac:dyDescent="0.2">
      <c r="A93" s="83"/>
      <c r="B93" s="83"/>
      <c r="C93" s="64"/>
      <c r="D93" s="64"/>
      <c r="E93" s="64"/>
      <c r="F93" s="64"/>
      <c r="G93" s="64"/>
      <c r="H93" s="64"/>
      <c r="I93" s="84"/>
      <c r="J93" s="64"/>
      <c r="K93" s="4"/>
      <c r="L93" s="4" t="str">
        <f t="shared" si="3"/>
        <v/>
      </c>
      <c r="M93" s="4"/>
      <c r="N93" s="51"/>
      <c r="O93" s="65"/>
      <c r="P93" s="4"/>
      <c r="Q93" s="4" t="str">
        <f t="shared" si="4"/>
        <v/>
      </c>
      <c r="R93" s="4"/>
      <c r="S93" s="4"/>
      <c r="T93" s="85"/>
    </row>
    <row r="94" spans="1:20" x14ac:dyDescent="0.2">
      <c r="A94" s="83"/>
      <c r="B94" s="83"/>
      <c r="C94" s="64"/>
      <c r="D94" s="64"/>
      <c r="E94" s="64"/>
      <c r="F94" s="64"/>
      <c r="G94" s="64"/>
      <c r="H94" s="64"/>
      <c r="I94" s="84"/>
      <c r="J94" s="64"/>
      <c r="K94" s="4"/>
      <c r="L94" s="4" t="str">
        <f t="shared" si="3"/>
        <v/>
      </c>
      <c r="M94" s="4"/>
      <c r="N94" s="51"/>
      <c r="O94" s="65"/>
      <c r="P94" s="4"/>
      <c r="Q94" s="4" t="str">
        <f t="shared" si="4"/>
        <v/>
      </c>
      <c r="R94" s="4"/>
      <c r="S94" s="4"/>
      <c r="T94" s="85"/>
    </row>
    <row r="95" spans="1:20" x14ac:dyDescent="0.2">
      <c r="A95" s="83"/>
      <c r="B95" s="83"/>
      <c r="C95" s="64"/>
      <c r="D95" s="64"/>
      <c r="E95" s="64"/>
      <c r="F95" s="64"/>
      <c r="G95" s="64"/>
      <c r="H95" s="64"/>
      <c r="I95" s="84"/>
      <c r="J95" s="64"/>
      <c r="K95" s="4"/>
      <c r="L95" s="4" t="str">
        <f t="shared" si="3"/>
        <v/>
      </c>
      <c r="M95" s="4"/>
      <c r="N95" s="51"/>
      <c r="O95" s="65"/>
      <c r="P95" s="4"/>
      <c r="Q95" s="4" t="str">
        <f t="shared" si="4"/>
        <v/>
      </c>
      <c r="R95" s="4"/>
      <c r="S95" s="4"/>
      <c r="T95" s="85"/>
    </row>
    <row r="96" spans="1:20" x14ac:dyDescent="0.2">
      <c r="A96" s="83"/>
      <c r="B96" s="83"/>
      <c r="C96" s="64"/>
      <c r="D96" s="64"/>
      <c r="E96" s="64"/>
      <c r="F96" s="64"/>
      <c r="G96" s="64"/>
      <c r="H96" s="64"/>
      <c r="I96" s="84"/>
      <c r="J96" s="64"/>
      <c r="K96" s="4"/>
      <c r="L96" s="4" t="str">
        <f t="shared" si="3"/>
        <v/>
      </c>
      <c r="M96" s="4"/>
      <c r="N96" s="51"/>
      <c r="O96" s="65"/>
      <c r="P96" s="4"/>
      <c r="Q96" s="4" t="str">
        <f t="shared" si="4"/>
        <v/>
      </c>
      <c r="R96" s="4"/>
      <c r="S96" s="4"/>
      <c r="T96" s="85"/>
    </row>
    <row r="97" spans="1:20" x14ac:dyDescent="0.2">
      <c r="A97" s="83"/>
      <c r="B97" s="83"/>
      <c r="C97" s="64"/>
      <c r="D97" s="64"/>
      <c r="E97" s="64"/>
      <c r="F97" s="64"/>
      <c r="G97" s="64"/>
      <c r="H97" s="64"/>
      <c r="I97" s="84"/>
      <c r="J97" s="64"/>
      <c r="K97" s="4"/>
      <c r="L97" s="4" t="str">
        <f t="shared" si="3"/>
        <v/>
      </c>
      <c r="M97" s="4"/>
      <c r="N97" s="51"/>
      <c r="O97" s="65"/>
      <c r="P97" s="4"/>
      <c r="Q97" s="4" t="str">
        <f t="shared" si="4"/>
        <v/>
      </c>
      <c r="R97" s="4"/>
      <c r="S97" s="4"/>
      <c r="T97" s="85"/>
    </row>
    <row r="98" spans="1:20" x14ac:dyDescent="0.2">
      <c r="A98" s="83"/>
      <c r="B98" s="83"/>
      <c r="C98" s="64"/>
      <c r="D98" s="64"/>
      <c r="E98" s="64"/>
      <c r="F98" s="64"/>
      <c r="G98" s="64"/>
      <c r="H98" s="64"/>
      <c r="I98" s="84"/>
      <c r="J98" s="64"/>
      <c r="K98" s="4"/>
      <c r="L98" s="4" t="str">
        <f t="shared" si="3"/>
        <v/>
      </c>
      <c r="M98" s="4"/>
      <c r="N98" s="51"/>
      <c r="O98" s="65"/>
      <c r="P98" s="4"/>
      <c r="Q98" s="4" t="str">
        <f t="shared" si="4"/>
        <v/>
      </c>
      <c r="R98" s="4"/>
      <c r="S98" s="4"/>
      <c r="T98" s="85"/>
    </row>
    <row r="99" spans="1:20" x14ac:dyDescent="0.2">
      <c r="A99" s="83"/>
      <c r="B99" s="83"/>
      <c r="C99" s="64"/>
      <c r="D99" s="64"/>
      <c r="E99" s="64"/>
      <c r="F99" s="64"/>
      <c r="G99" s="64"/>
      <c r="H99" s="64"/>
      <c r="I99" s="84"/>
      <c r="J99" s="64"/>
      <c r="K99" s="4"/>
      <c r="L99" s="4" t="str">
        <f t="shared" si="3"/>
        <v/>
      </c>
      <c r="M99" s="4"/>
      <c r="N99" s="51"/>
      <c r="O99" s="65"/>
      <c r="P99" s="4"/>
      <c r="Q99" s="4" t="str">
        <f t="shared" si="4"/>
        <v/>
      </c>
      <c r="R99" s="4"/>
      <c r="S99" s="4"/>
      <c r="T99" s="85"/>
    </row>
    <row r="100" spans="1:20" x14ac:dyDescent="0.2">
      <c r="A100" s="83"/>
      <c r="B100" s="83"/>
      <c r="C100" s="64"/>
      <c r="D100" s="64"/>
      <c r="E100" s="64"/>
      <c r="F100" s="64"/>
      <c r="G100" s="64"/>
      <c r="H100" s="64"/>
      <c r="I100" s="84"/>
      <c r="J100" s="64"/>
      <c r="K100" s="4"/>
      <c r="L100" s="4" t="str">
        <f t="shared" si="3"/>
        <v/>
      </c>
      <c r="M100" s="4"/>
      <c r="N100" s="51"/>
      <c r="O100" s="65"/>
      <c r="P100" s="4"/>
      <c r="Q100" s="4" t="str">
        <f t="shared" si="4"/>
        <v/>
      </c>
      <c r="R100" s="4"/>
      <c r="S100" s="4"/>
      <c r="T100" s="85"/>
    </row>
    <row r="101" spans="1:20" x14ac:dyDescent="0.2">
      <c r="A101" s="83"/>
      <c r="B101" s="83"/>
      <c r="C101" s="64"/>
      <c r="D101" s="64"/>
      <c r="E101" s="64"/>
      <c r="F101" s="64"/>
      <c r="G101" s="64"/>
      <c r="H101" s="64"/>
      <c r="I101" s="84"/>
      <c r="J101" s="64"/>
      <c r="K101" s="4"/>
      <c r="L101" s="4" t="str">
        <f t="shared" si="3"/>
        <v/>
      </c>
      <c r="M101" s="4"/>
      <c r="N101" s="51"/>
      <c r="O101" s="65"/>
      <c r="P101" s="4"/>
      <c r="Q101" s="4" t="str">
        <f t="shared" si="4"/>
        <v/>
      </c>
      <c r="R101" s="4"/>
      <c r="S101" s="4"/>
      <c r="T101" s="85"/>
    </row>
    <row r="102" spans="1:20" x14ac:dyDescent="0.2">
      <c r="A102" s="83"/>
      <c r="B102" s="83"/>
      <c r="C102" s="64"/>
      <c r="D102" s="64"/>
      <c r="E102" s="64"/>
      <c r="F102" s="64"/>
      <c r="G102" s="64"/>
      <c r="H102" s="64"/>
      <c r="I102" s="84"/>
      <c r="J102" s="64"/>
      <c r="K102" s="4"/>
      <c r="L102" s="4" t="str">
        <f t="shared" si="3"/>
        <v/>
      </c>
      <c r="M102" s="4"/>
      <c r="N102" s="51"/>
      <c r="O102" s="65"/>
      <c r="P102" s="4"/>
      <c r="Q102" s="4" t="str">
        <f t="shared" si="4"/>
        <v/>
      </c>
      <c r="R102" s="4"/>
      <c r="S102" s="4"/>
      <c r="T102" s="85"/>
    </row>
    <row r="103" spans="1:20" x14ac:dyDescent="0.2">
      <c r="A103" s="83"/>
      <c r="B103" s="83"/>
      <c r="C103" s="64"/>
      <c r="D103" s="64"/>
      <c r="E103" s="64"/>
      <c r="F103" s="64"/>
      <c r="G103" s="64"/>
      <c r="H103" s="64"/>
      <c r="I103" s="84"/>
      <c r="J103" s="64"/>
      <c r="K103" s="4"/>
      <c r="L103" s="4" t="str">
        <f t="shared" si="3"/>
        <v/>
      </c>
      <c r="M103" s="4"/>
      <c r="N103" s="51"/>
      <c r="O103" s="65"/>
      <c r="P103" s="4"/>
      <c r="Q103" s="4" t="str">
        <f t="shared" si="4"/>
        <v/>
      </c>
      <c r="R103" s="4"/>
      <c r="S103" s="4"/>
      <c r="T103" s="85"/>
    </row>
    <row r="104" spans="1:20" x14ac:dyDescent="0.2">
      <c r="A104" s="83"/>
      <c r="B104" s="83"/>
      <c r="C104" s="64"/>
      <c r="D104" s="64"/>
      <c r="E104" s="64"/>
      <c r="F104" s="64"/>
      <c r="G104" s="64"/>
      <c r="H104" s="64"/>
      <c r="I104" s="84"/>
      <c r="J104" s="64"/>
      <c r="K104" s="4"/>
      <c r="L104" s="4" t="str">
        <f t="shared" si="3"/>
        <v/>
      </c>
      <c r="M104" s="4"/>
      <c r="N104" s="51"/>
      <c r="O104" s="65"/>
      <c r="P104" s="4"/>
      <c r="Q104" s="4" t="str">
        <f t="shared" si="4"/>
        <v/>
      </c>
      <c r="R104" s="4"/>
      <c r="S104" s="4"/>
      <c r="T104" s="85"/>
    </row>
    <row r="105" spans="1:20" x14ac:dyDescent="0.2">
      <c r="A105" s="83"/>
      <c r="B105" s="83"/>
      <c r="C105" s="64"/>
      <c r="D105" s="64"/>
      <c r="E105" s="64"/>
      <c r="F105" s="64"/>
      <c r="G105" s="64"/>
      <c r="H105" s="64"/>
      <c r="I105" s="84"/>
      <c r="J105" s="64"/>
      <c r="K105" s="4"/>
      <c r="L105" s="4" t="str">
        <f t="shared" si="3"/>
        <v/>
      </c>
      <c r="M105" s="4"/>
      <c r="N105" s="51"/>
      <c r="O105" s="65"/>
      <c r="P105" s="4"/>
      <c r="Q105" s="4" t="str">
        <f t="shared" si="4"/>
        <v/>
      </c>
      <c r="R105" s="4"/>
      <c r="S105" s="4"/>
      <c r="T105" s="85"/>
    </row>
    <row r="106" spans="1:20" x14ac:dyDescent="0.2">
      <c r="A106" s="83"/>
      <c r="B106" s="83"/>
      <c r="C106" s="64"/>
      <c r="D106" s="64"/>
      <c r="E106" s="64"/>
      <c r="F106" s="64"/>
      <c r="G106" s="64"/>
      <c r="H106" s="64"/>
      <c r="I106" s="84"/>
      <c r="J106" s="64"/>
      <c r="K106" s="4"/>
      <c r="L106" s="4" t="str">
        <f t="shared" si="3"/>
        <v/>
      </c>
      <c r="M106" s="4"/>
      <c r="N106" s="51"/>
      <c r="O106" s="65"/>
      <c r="P106" s="4"/>
      <c r="Q106" s="4" t="str">
        <f t="shared" si="4"/>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9"/>
  <sheetViews>
    <sheetView zoomScale="70" zoomScaleNormal="70" workbookViewId="0">
      <pane xSplit="1" ySplit="1" topLeftCell="R14" activePane="bottomRight" state="frozen"/>
      <selection pane="topRight" activeCell="B1" sqref="B1"/>
      <selection pane="bottomLeft" activeCell="A2" sqref="A2"/>
      <selection pane="bottomRight" activeCell="AA37" sqref="AA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ht="14.45"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1426</v>
      </c>
      <c r="Z12" s="229" t="s">
        <v>1427</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1403</v>
      </c>
      <c r="Z13" s="229" t="s">
        <v>1404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1428</v>
      </c>
      <c r="Z14" s="229" t="s">
        <v>1429</v>
      </c>
      <c r="AA14" s="237" t="s">
        <v>1321</v>
      </c>
      <c r="AB14" s="237" t="s">
        <v>1322</v>
      </c>
      <c r="AC14" s="237" t="s">
        <v>1304</v>
      </c>
    </row>
    <row r="15" spans="1:36" ht="14.45" x14ac:dyDescent="0.3">
      <c r="F15" s="177" t="s">
        <v>154</v>
      </c>
      <c r="G15" s="179" t="s">
        <v>21</v>
      </c>
      <c r="N15" s="177" t="s">
        <v>216</v>
      </c>
      <c r="O15" s="179" t="s">
        <v>44</v>
      </c>
      <c r="P15" s="112"/>
      <c r="S15" s="146" t="s">
        <v>495</v>
      </c>
      <c r="T15" s="147" t="s">
        <v>493</v>
      </c>
      <c r="U15" s="236" t="s">
        <v>808</v>
      </c>
      <c r="V15" s="236" t="s">
        <v>315</v>
      </c>
      <c r="W15" s="236" t="s">
        <v>1304</v>
      </c>
      <c r="Y15" s="228" t="s">
        <v>1203</v>
      </c>
      <c r="Z15" s="229" t="s">
        <v>1204</v>
      </c>
      <c r="AA15" s="237" t="s">
        <v>808</v>
      </c>
      <c r="AB15" s="237" t="s">
        <v>315</v>
      </c>
      <c r="AC15" s="237" t="s">
        <v>1304</v>
      </c>
    </row>
    <row r="16" spans="1:36" ht="14.45" x14ac:dyDescent="0.3">
      <c r="F16" s="177" t="s">
        <v>761</v>
      </c>
      <c r="G16" s="179" t="s">
        <v>762</v>
      </c>
      <c r="N16" s="177" t="s">
        <v>461</v>
      </c>
      <c r="O16" s="179" t="s">
        <v>22</v>
      </c>
      <c r="P16" s="112"/>
      <c r="S16" s="146" t="s">
        <v>1115</v>
      </c>
      <c r="T16" s="147" t="s">
        <v>310</v>
      </c>
      <c r="U16" s="236" t="s">
        <v>480</v>
      </c>
      <c r="V16" s="236" t="s">
        <v>306</v>
      </c>
      <c r="W16" s="236" t="s">
        <v>1304</v>
      </c>
      <c r="Y16" s="228" t="s">
        <v>1278</v>
      </c>
      <c r="Z16" s="229" t="s">
        <v>1279</v>
      </c>
      <c r="AA16" s="237" t="s">
        <v>480</v>
      </c>
      <c r="AB16" s="237" t="s">
        <v>306</v>
      </c>
      <c r="AC16" s="237" t="s">
        <v>1304</v>
      </c>
    </row>
    <row r="17" spans="2:32" ht="14.45" x14ac:dyDescent="0.3">
      <c r="F17" s="177" t="s">
        <v>472</v>
      </c>
      <c r="G17" s="179" t="s">
        <v>23</v>
      </c>
      <c r="N17" s="177" t="s">
        <v>472</v>
      </c>
      <c r="O17" s="179" t="s">
        <v>23</v>
      </c>
      <c r="P17" s="112"/>
      <c r="S17" s="171" t="s">
        <v>1177</v>
      </c>
      <c r="T17" s="172" t="s">
        <v>1176</v>
      </c>
      <c r="U17" s="236" t="s">
        <v>1323</v>
      </c>
      <c r="V17" s="236" t="s">
        <v>1324</v>
      </c>
      <c r="W17" s="236" t="s">
        <v>1304</v>
      </c>
      <c r="Y17" s="228" t="s">
        <v>825</v>
      </c>
      <c r="Z17" s="229" t="s">
        <v>826</v>
      </c>
      <c r="AA17" s="237" t="s">
        <v>1323</v>
      </c>
      <c r="AB17" s="237" t="s">
        <v>1324</v>
      </c>
      <c r="AC17" s="237" t="s">
        <v>1304</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1291</v>
      </c>
      <c r="Z18" s="229" t="s">
        <v>1292</v>
      </c>
      <c r="AA18" s="237" t="s">
        <v>1325</v>
      </c>
      <c r="AB18" s="237" t="s">
        <v>1326</v>
      </c>
      <c r="AC18" s="237" t="s">
        <v>1304</v>
      </c>
      <c r="AF18" s="8"/>
    </row>
    <row r="19" spans="2:32" ht="14.45" x14ac:dyDescent="0.3">
      <c r="F19" s="177" t="s">
        <v>464</v>
      </c>
      <c r="G19" s="179" t="s">
        <v>199</v>
      </c>
      <c r="N19" s="181" t="s">
        <v>372</v>
      </c>
      <c r="O19" s="226"/>
      <c r="P19" s="86"/>
      <c r="Q19" s="117"/>
      <c r="R19" s="117"/>
      <c r="S19" s="146" t="s">
        <v>606</v>
      </c>
      <c r="T19" s="147" t="s">
        <v>605</v>
      </c>
      <c r="U19" s="236" t="s">
        <v>1327</v>
      </c>
      <c r="V19" s="236" t="s">
        <v>1328</v>
      </c>
      <c r="W19" s="236" t="s">
        <v>1304</v>
      </c>
      <c r="Y19" s="228" t="s">
        <v>504</v>
      </c>
      <c r="Z19" s="229" t="s">
        <v>505</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474</v>
      </c>
      <c r="Z20" s="229" t="s">
        <v>24</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1288</v>
      </c>
      <c r="Z21" s="229" t="s">
        <v>1289</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1205</v>
      </c>
      <c r="Z22" s="229" t="s">
        <v>1206</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506</v>
      </c>
      <c r="Z23" s="229" t="s">
        <v>507</v>
      </c>
      <c r="AA23" s="237" t="s">
        <v>1333</v>
      </c>
      <c r="AB23" s="237" t="s">
        <v>1334</v>
      </c>
      <c r="AC23" s="237" t="s">
        <v>1304</v>
      </c>
    </row>
    <row r="24" spans="2:32" ht="14.45" x14ac:dyDescent="0.3">
      <c r="F24" s="180" t="s">
        <v>459</v>
      </c>
      <c r="G24" s="179" t="s">
        <v>27</v>
      </c>
      <c r="S24" s="171" t="s">
        <v>1190</v>
      </c>
      <c r="T24" s="172" t="s">
        <v>1191</v>
      </c>
      <c r="U24" s="236" t="s">
        <v>1335</v>
      </c>
      <c r="V24" s="236" t="s">
        <v>1336</v>
      </c>
      <c r="W24" s="236" t="s">
        <v>1304</v>
      </c>
      <c r="Y24" s="228" t="s">
        <v>1116</v>
      </c>
      <c r="Z24" s="229" t="s">
        <v>1117</v>
      </c>
      <c r="AA24" s="237" t="s">
        <v>1335</v>
      </c>
      <c r="AB24" s="237" t="s">
        <v>1336</v>
      </c>
      <c r="AC24" s="237" t="s">
        <v>1304</v>
      </c>
    </row>
    <row r="25" spans="2:32" ht="14.45" x14ac:dyDescent="0.3">
      <c r="F25" s="181" t="s">
        <v>372</v>
      </c>
      <c r="G25" s="182"/>
      <c r="S25" s="146" t="s">
        <v>820</v>
      </c>
      <c r="T25" s="147" t="s">
        <v>819</v>
      </c>
      <c r="U25" s="236" t="s">
        <v>1337</v>
      </c>
      <c r="V25" s="236" t="s">
        <v>1338</v>
      </c>
      <c r="W25" s="236" t="s">
        <v>1304</v>
      </c>
      <c r="Y25" s="228" t="s">
        <v>468</v>
      </c>
      <c r="Z25" s="229" t="s">
        <v>274</v>
      </c>
      <c r="AA25" s="237" t="s">
        <v>1337</v>
      </c>
      <c r="AB25" s="237" t="s">
        <v>1338</v>
      </c>
      <c r="AC25" s="237" t="s">
        <v>1304</v>
      </c>
    </row>
    <row r="26" spans="2:32" x14ac:dyDescent="0.25">
      <c r="P26" s="86"/>
      <c r="S26" s="171" t="s">
        <v>462</v>
      </c>
      <c r="T26" s="172" t="s">
        <v>25</v>
      </c>
      <c r="U26" s="236" t="s">
        <v>524</v>
      </c>
      <c r="V26" s="236" t="s">
        <v>1339</v>
      </c>
      <c r="W26" s="236" t="s">
        <v>1304</v>
      </c>
      <c r="Y26" s="228" t="s">
        <v>467</v>
      </c>
      <c r="Z26" s="229" t="s">
        <v>29</v>
      </c>
      <c r="AA26" s="237" t="s">
        <v>524</v>
      </c>
      <c r="AB26" s="237" t="s">
        <v>1339</v>
      </c>
      <c r="AC26" s="237" t="s">
        <v>1304</v>
      </c>
    </row>
    <row r="27" spans="2:32" x14ac:dyDescent="0.25">
      <c r="S27" s="146" t="s">
        <v>821</v>
      </c>
      <c r="T27" s="147" t="s">
        <v>822</v>
      </c>
      <c r="U27" s="236" t="s">
        <v>1340</v>
      </c>
      <c r="V27" s="236" t="s">
        <v>1341</v>
      </c>
      <c r="W27" s="236" t="s">
        <v>1304</v>
      </c>
      <c r="Y27" s="228" t="s">
        <v>1161</v>
      </c>
      <c r="Z27" s="229" t="s">
        <v>1162</v>
      </c>
      <c r="AA27" s="237" t="s">
        <v>1340</v>
      </c>
      <c r="AB27" s="237" t="s">
        <v>1341</v>
      </c>
      <c r="AC27" s="237" t="s">
        <v>1304</v>
      </c>
    </row>
    <row r="28" spans="2:32" x14ac:dyDescent="0.25">
      <c r="S28" s="146" t="s">
        <v>216</v>
      </c>
      <c r="T28" s="147" t="s">
        <v>26</v>
      </c>
      <c r="U28" s="236" t="s">
        <v>1342</v>
      </c>
      <c r="V28" s="236" t="s">
        <v>1343</v>
      </c>
      <c r="W28" s="236" t="s">
        <v>1304</v>
      </c>
      <c r="Y28" s="228" t="s">
        <v>508</v>
      </c>
      <c r="Z28" s="229" t="s">
        <v>586</v>
      </c>
      <c r="AA28" s="237" t="s">
        <v>1342</v>
      </c>
      <c r="AB28" s="237" t="s">
        <v>1343</v>
      </c>
      <c r="AC28" s="237" t="s">
        <v>1304</v>
      </c>
    </row>
    <row r="29" spans="2:32" ht="14.45" x14ac:dyDescent="0.3">
      <c r="S29" s="146" t="s">
        <v>463</v>
      </c>
      <c r="T29" s="147" t="s">
        <v>311</v>
      </c>
      <c r="U29" s="236" t="s">
        <v>1344</v>
      </c>
      <c r="V29" s="236" t="s">
        <v>1114</v>
      </c>
      <c r="W29" s="236" t="s">
        <v>1304</v>
      </c>
      <c r="Y29" s="228" t="s">
        <v>509</v>
      </c>
      <c r="Z29" s="229" t="s">
        <v>587</v>
      </c>
      <c r="AA29" s="237" t="s">
        <v>1344</v>
      </c>
      <c r="AB29" s="237" t="s">
        <v>1114</v>
      </c>
      <c r="AC29" s="237" t="s">
        <v>1304</v>
      </c>
    </row>
    <row r="30" spans="2:32" ht="14.45" x14ac:dyDescent="0.3">
      <c r="S30" s="171" t="s">
        <v>1182</v>
      </c>
      <c r="T30" s="172" t="s">
        <v>1183</v>
      </c>
      <c r="U30" s="236" t="s">
        <v>1345</v>
      </c>
      <c r="V30" s="236" t="s">
        <v>1346</v>
      </c>
      <c r="W30" s="236" t="s">
        <v>1304</v>
      </c>
      <c r="Y30" s="228" t="s">
        <v>1207</v>
      </c>
      <c r="Z30" s="229" t="s">
        <v>1208</v>
      </c>
      <c r="AA30" s="237" t="s">
        <v>1345</v>
      </c>
      <c r="AB30" s="237" t="s">
        <v>1346</v>
      </c>
      <c r="AC30" s="237" t="s">
        <v>1304</v>
      </c>
    </row>
    <row r="31" spans="2:32" ht="14.45" x14ac:dyDescent="0.3">
      <c r="S31" s="171" t="s">
        <v>461</v>
      </c>
      <c r="T31" s="172" t="s">
        <v>22</v>
      </c>
      <c r="U31" s="236" t="s">
        <v>1347</v>
      </c>
      <c r="V31" s="236" t="s">
        <v>21</v>
      </c>
      <c r="W31" s="236" t="s">
        <v>1304</v>
      </c>
      <c r="Y31" s="228" t="s">
        <v>1201</v>
      </c>
      <c r="Z31" s="229" t="s">
        <v>1202</v>
      </c>
      <c r="AA31" s="237" t="s">
        <v>1347</v>
      </c>
      <c r="AB31" s="237" t="s">
        <v>21</v>
      </c>
      <c r="AC31" s="237" t="s">
        <v>1304</v>
      </c>
    </row>
    <row r="32" spans="2:32" ht="14.45" x14ac:dyDescent="0.3">
      <c r="S32" s="171" t="s">
        <v>1194</v>
      </c>
      <c r="T32" s="172" t="s">
        <v>1193</v>
      </c>
      <c r="U32" s="236" t="s">
        <v>1348</v>
      </c>
      <c r="V32" s="236" t="s">
        <v>1349</v>
      </c>
      <c r="W32" s="236" t="s">
        <v>1304</v>
      </c>
      <c r="Y32" s="228" t="s">
        <v>1286</v>
      </c>
      <c r="Z32" s="229" t="s">
        <v>1287</v>
      </c>
      <c r="AA32" s="237" t="s">
        <v>1348</v>
      </c>
      <c r="AB32" s="237" t="s">
        <v>1349</v>
      </c>
      <c r="AC32" s="237" t="s">
        <v>1304</v>
      </c>
    </row>
    <row r="33" spans="19:29" ht="14.45" x14ac:dyDescent="0.3">
      <c r="S33" s="173" t="s">
        <v>472</v>
      </c>
      <c r="T33" s="147" t="s">
        <v>319</v>
      </c>
      <c r="U33" s="236" t="s">
        <v>1350</v>
      </c>
      <c r="V33" s="236" t="s">
        <v>1351</v>
      </c>
      <c r="W33" s="236" t="s">
        <v>1304</v>
      </c>
      <c r="Y33" s="228" t="s">
        <v>510</v>
      </c>
      <c r="Z33" s="229" t="s">
        <v>511</v>
      </c>
      <c r="AA33" s="237" t="s">
        <v>1350</v>
      </c>
      <c r="AB33" s="237" t="s">
        <v>1351</v>
      </c>
      <c r="AC33" s="237" t="s">
        <v>1304</v>
      </c>
    </row>
    <row r="34" spans="19:29" x14ac:dyDescent="0.25">
      <c r="S34" s="173" t="s">
        <v>471</v>
      </c>
      <c r="T34" s="174" t="s">
        <v>276</v>
      </c>
      <c r="U34" s="236" t="s">
        <v>1347</v>
      </c>
      <c r="V34" s="236" t="s">
        <v>1352</v>
      </c>
      <c r="W34" s="236" t="s">
        <v>1304</v>
      </c>
      <c r="Y34" s="228" t="s">
        <v>512</v>
      </c>
      <c r="Z34" s="229" t="s">
        <v>513</v>
      </c>
      <c r="AA34" s="237" t="s">
        <v>1347</v>
      </c>
      <c r="AB34" s="237" t="s">
        <v>1352</v>
      </c>
      <c r="AC34" s="237" t="s">
        <v>1304</v>
      </c>
    </row>
    <row r="35" spans="19:29" ht="14.45" x14ac:dyDescent="0.3">
      <c r="S35" s="173" t="s">
        <v>1187</v>
      </c>
      <c r="T35" s="174" t="s">
        <v>1188</v>
      </c>
      <c r="U35" s="236" t="s">
        <v>1353</v>
      </c>
      <c r="V35" s="236" t="s">
        <v>1354</v>
      </c>
      <c r="W35" s="236" t="s">
        <v>1304</v>
      </c>
      <c r="Y35" s="228" t="s">
        <v>100</v>
      </c>
      <c r="Z35" s="229" t="s">
        <v>1251</v>
      </c>
      <c r="AA35" s="237" t="s">
        <v>1353</v>
      </c>
      <c r="AB35" s="237" t="s">
        <v>1354</v>
      </c>
      <c r="AC35" s="237" t="s">
        <v>1304</v>
      </c>
    </row>
    <row r="36" spans="19:29" x14ac:dyDescent="0.25">
      <c r="S36" s="146" t="s">
        <v>460</v>
      </c>
      <c r="T36" s="147" t="s">
        <v>312</v>
      </c>
      <c r="U36" s="236" t="s">
        <v>1355</v>
      </c>
      <c r="V36" s="236" t="s">
        <v>317</v>
      </c>
      <c r="W36" s="236" t="s">
        <v>1304</v>
      </c>
      <c r="Y36" s="228" t="s">
        <v>514</v>
      </c>
      <c r="Z36" s="229" t="s">
        <v>588</v>
      </c>
      <c r="AA36" s="237" t="s">
        <v>1355</v>
      </c>
      <c r="AB36" s="237" t="s">
        <v>317</v>
      </c>
      <c r="AC36" s="237" t="s">
        <v>1304</v>
      </c>
    </row>
    <row r="37" spans="19:29" x14ac:dyDescent="0.25">
      <c r="S37" s="146" t="s">
        <v>459</v>
      </c>
      <c r="T37" s="147" t="s">
        <v>27</v>
      </c>
      <c r="U37" s="236" t="s">
        <v>1356</v>
      </c>
      <c r="V37" s="236" t="s">
        <v>1357</v>
      </c>
      <c r="W37" s="236" t="s">
        <v>1304</v>
      </c>
      <c r="Y37" s="228" t="s">
        <v>1430</v>
      </c>
      <c r="Z37" s="229" t="s">
        <v>1431</v>
      </c>
      <c r="AA37" s="237" t="s">
        <v>1356</v>
      </c>
      <c r="AB37" s="237" t="s">
        <v>1357</v>
      </c>
      <c r="AC37" s="237" t="s">
        <v>1304</v>
      </c>
    </row>
    <row r="38" spans="19:29" x14ac:dyDescent="0.25">
      <c r="S38" s="146" t="s">
        <v>473</v>
      </c>
      <c r="T38" s="147" t="s">
        <v>308</v>
      </c>
      <c r="U38" s="236" t="s">
        <v>1358</v>
      </c>
      <c r="V38" s="236" t="s">
        <v>1359</v>
      </c>
      <c r="W38" s="236" t="s">
        <v>1304</v>
      </c>
      <c r="Y38" s="228" t="s">
        <v>515</v>
      </c>
      <c r="Z38" s="229" t="s">
        <v>516</v>
      </c>
      <c r="AA38" s="237" t="s">
        <v>1358</v>
      </c>
      <c r="AB38" s="237" t="s">
        <v>1359</v>
      </c>
      <c r="AC38" s="237" t="s">
        <v>1304</v>
      </c>
    </row>
    <row r="39" spans="19:29" ht="14.45" x14ac:dyDescent="0.3">
      <c r="S39" s="150" t="s">
        <v>372</v>
      </c>
      <c r="T39" s="151"/>
      <c r="U39" s="236" t="s">
        <v>1360</v>
      </c>
      <c r="V39" s="236" t="s">
        <v>1361</v>
      </c>
      <c r="W39" s="236" t="s">
        <v>1304</v>
      </c>
      <c r="Y39" s="228" t="s">
        <v>1413</v>
      </c>
      <c r="Z39" s="229" t="s">
        <v>1414</v>
      </c>
      <c r="AA39" s="237" t="s">
        <v>1360</v>
      </c>
      <c r="AB39" s="237" t="s">
        <v>1361</v>
      </c>
      <c r="AC39" s="237" t="s">
        <v>1304</v>
      </c>
    </row>
    <row r="40" spans="19:29" ht="14.45" x14ac:dyDescent="0.3">
      <c r="S40" s="86"/>
      <c r="T40" s="86"/>
      <c r="U40" s="236" t="s">
        <v>1362</v>
      </c>
      <c r="V40" s="236" t="s">
        <v>1363</v>
      </c>
      <c r="W40" s="236" t="s">
        <v>1304</v>
      </c>
      <c r="Y40" s="228" t="s">
        <v>1209</v>
      </c>
      <c r="Z40" s="229" t="s">
        <v>1210</v>
      </c>
      <c r="AA40" s="237" t="s">
        <v>1362</v>
      </c>
      <c r="AB40" s="237" t="s">
        <v>1363</v>
      </c>
      <c r="AC40" s="237" t="s">
        <v>1304</v>
      </c>
    </row>
    <row r="41" spans="19:29" x14ac:dyDescent="0.25">
      <c r="S41" s="86"/>
      <c r="T41" s="86"/>
      <c r="U41" s="236" t="s">
        <v>1364</v>
      </c>
      <c r="V41" s="236" t="s">
        <v>318</v>
      </c>
      <c r="W41" s="236" t="s">
        <v>1304</v>
      </c>
      <c r="Y41" s="228" t="s">
        <v>823</v>
      </c>
      <c r="Z41" s="229" t="s">
        <v>824</v>
      </c>
      <c r="AA41" s="237" t="s">
        <v>1364</v>
      </c>
      <c r="AB41" s="237" t="s">
        <v>318</v>
      </c>
      <c r="AC41" s="237" t="s">
        <v>1304</v>
      </c>
    </row>
    <row r="42" spans="19:29" ht="14.45" x14ac:dyDescent="0.3">
      <c r="S42" s="86"/>
      <c r="T42" s="86"/>
      <c r="U42" s="236" t="s">
        <v>1365</v>
      </c>
      <c r="V42" s="236" t="s">
        <v>1366</v>
      </c>
      <c r="W42" s="236" t="s">
        <v>1304</v>
      </c>
      <c r="Y42" s="228" t="s">
        <v>1211</v>
      </c>
      <c r="Z42" s="229" t="s">
        <v>1212</v>
      </c>
      <c r="AA42" s="237" t="s">
        <v>1365</v>
      </c>
      <c r="AB42" s="237" t="s">
        <v>1366</v>
      </c>
      <c r="AC42" s="237" t="s">
        <v>1304</v>
      </c>
    </row>
    <row r="43" spans="19:29" x14ac:dyDescent="0.25">
      <c r="S43" s="86"/>
      <c r="T43" s="86"/>
      <c r="U43" s="236" t="s">
        <v>1367</v>
      </c>
      <c r="V43" s="236" t="s">
        <v>1368</v>
      </c>
      <c r="W43" s="236" t="s">
        <v>1304</v>
      </c>
      <c r="Y43" s="228" t="s">
        <v>1253</v>
      </c>
      <c r="Z43" s="229" t="s">
        <v>1276</v>
      </c>
      <c r="AA43" s="237" t="s">
        <v>1367</v>
      </c>
      <c r="AB43" s="237" t="s">
        <v>1368</v>
      </c>
      <c r="AC43" s="237" t="s">
        <v>1304</v>
      </c>
    </row>
    <row r="44" spans="19:29" x14ac:dyDescent="0.25">
      <c r="S44" s="86"/>
      <c r="T44" s="86"/>
      <c r="U44" s="236" t="s">
        <v>1369</v>
      </c>
      <c r="V44" s="236" t="s">
        <v>1370</v>
      </c>
      <c r="W44" s="236" t="s">
        <v>1304</v>
      </c>
      <c r="Y44" s="228" t="s">
        <v>1213</v>
      </c>
      <c r="Z44" s="229" t="s">
        <v>1214</v>
      </c>
      <c r="AA44" s="237" t="s">
        <v>1369</v>
      </c>
      <c r="AB44" s="237" t="s">
        <v>1370</v>
      </c>
      <c r="AC44" s="237" t="s">
        <v>1304</v>
      </c>
    </row>
    <row r="45" spans="19:29" x14ac:dyDescent="0.25">
      <c r="U45" s="236" t="s">
        <v>1371</v>
      </c>
      <c r="V45" s="236" t="s">
        <v>1372</v>
      </c>
      <c r="W45" s="236" t="s">
        <v>1304</v>
      </c>
      <c r="Y45" s="228" t="s">
        <v>517</v>
      </c>
      <c r="Z45" s="229" t="s">
        <v>518</v>
      </c>
      <c r="AA45" s="237" t="s">
        <v>1371</v>
      </c>
      <c r="AB45" s="237" t="s">
        <v>1372</v>
      </c>
      <c r="AC45" s="237" t="s">
        <v>1304</v>
      </c>
    </row>
    <row r="46" spans="19:29" x14ac:dyDescent="0.25">
      <c r="U46" s="236" t="s">
        <v>1424</v>
      </c>
      <c r="V46" s="236" t="s">
        <v>1425</v>
      </c>
      <c r="W46" s="236" t="s">
        <v>1304</v>
      </c>
      <c r="Y46" s="228" t="s">
        <v>111</v>
      </c>
      <c r="Z46" s="229" t="s">
        <v>1215</v>
      </c>
      <c r="AA46" s="237" t="s">
        <v>1424</v>
      </c>
      <c r="AB46" s="237" t="s">
        <v>1425</v>
      </c>
      <c r="AC46" s="237" t="s">
        <v>1304</v>
      </c>
    </row>
    <row r="47" spans="19:29" x14ac:dyDescent="0.25">
      <c r="U47" s="236" t="s">
        <v>1373</v>
      </c>
      <c r="V47" s="236" t="s">
        <v>766</v>
      </c>
      <c r="W47" s="236" t="s">
        <v>1304</v>
      </c>
      <c r="Y47" s="228" t="s">
        <v>609</v>
      </c>
      <c r="Z47" s="229" t="s">
        <v>610</v>
      </c>
      <c r="AA47" s="237" t="s">
        <v>1373</v>
      </c>
      <c r="AB47" s="237" t="s">
        <v>766</v>
      </c>
      <c r="AC47" s="237" t="s">
        <v>1304</v>
      </c>
    </row>
    <row r="48" spans="19:29" x14ac:dyDescent="0.25">
      <c r="U48" s="236" t="s">
        <v>464</v>
      </c>
      <c r="V48" s="236" t="s">
        <v>199</v>
      </c>
      <c r="W48" s="236" t="s">
        <v>1304</v>
      </c>
      <c r="Y48" s="228" t="s">
        <v>1216</v>
      </c>
      <c r="Z48" s="229" t="s">
        <v>1217</v>
      </c>
      <c r="AA48" s="237" t="s">
        <v>464</v>
      </c>
      <c r="AB48" s="237" t="s">
        <v>199</v>
      </c>
      <c r="AC48" s="237" t="s">
        <v>1304</v>
      </c>
    </row>
    <row r="49" spans="21:29" x14ac:dyDescent="0.25">
      <c r="U49" s="236" t="s">
        <v>1374</v>
      </c>
      <c r="V49" s="236" t="s">
        <v>1375</v>
      </c>
      <c r="W49" s="236" t="s">
        <v>1304</v>
      </c>
      <c r="Y49" s="228" t="s">
        <v>1409</v>
      </c>
      <c r="Z49" s="229" t="s">
        <v>1410</v>
      </c>
      <c r="AA49" s="237" t="s">
        <v>1374</v>
      </c>
      <c r="AB49" s="237" t="s">
        <v>1375</v>
      </c>
      <c r="AC49" s="237" t="s">
        <v>1304</v>
      </c>
    </row>
    <row r="50" spans="21:29" x14ac:dyDescent="0.25">
      <c r="U50" s="236" t="s">
        <v>1376</v>
      </c>
      <c r="V50" s="236" t="s">
        <v>25</v>
      </c>
      <c r="W50" s="236" t="s">
        <v>1304</v>
      </c>
      <c r="Y50" s="228" t="s">
        <v>844</v>
      </c>
      <c r="Z50" s="229" t="s">
        <v>845</v>
      </c>
      <c r="AA50" s="237" t="s">
        <v>1376</v>
      </c>
      <c r="AB50" s="237" t="s">
        <v>25</v>
      </c>
      <c r="AC50" s="237" t="s">
        <v>1304</v>
      </c>
    </row>
    <row r="51" spans="21:29" x14ac:dyDescent="0.25">
      <c r="U51" s="236" t="s">
        <v>461</v>
      </c>
      <c r="V51" s="236" t="s">
        <v>22</v>
      </c>
      <c r="W51" s="236" t="s">
        <v>1304</v>
      </c>
      <c r="Y51" s="228" t="s">
        <v>1218</v>
      </c>
      <c r="Z51" s="229" t="s">
        <v>1219</v>
      </c>
      <c r="AA51" s="237" t="s">
        <v>461</v>
      </c>
      <c r="AB51" s="237" t="s">
        <v>22</v>
      </c>
      <c r="AC51" s="237" t="s">
        <v>1304</v>
      </c>
    </row>
    <row r="52" spans="21:29" x14ac:dyDescent="0.25">
      <c r="U52" s="236" t="s">
        <v>1377</v>
      </c>
      <c r="V52" s="236" t="s">
        <v>1378</v>
      </c>
      <c r="W52" s="236" t="s">
        <v>1304</v>
      </c>
      <c r="Y52" s="228" t="s">
        <v>1220</v>
      </c>
      <c r="Z52" s="229" t="s">
        <v>1221</v>
      </c>
      <c r="AA52" s="237" t="s">
        <v>1377</v>
      </c>
      <c r="AB52" s="237" t="s">
        <v>1378</v>
      </c>
      <c r="AC52" s="237" t="s">
        <v>1304</v>
      </c>
    </row>
    <row r="53" spans="21:29" x14ac:dyDescent="0.25">
      <c r="U53" s="236" t="s">
        <v>461</v>
      </c>
      <c r="V53" s="236" t="s">
        <v>1379</v>
      </c>
      <c r="W53" s="236" t="s">
        <v>1304</v>
      </c>
      <c r="Y53" s="228" t="s">
        <v>1295</v>
      </c>
      <c r="Z53" s="229" t="s">
        <v>1296</v>
      </c>
      <c r="AA53" s="237" t="s">
        <v>461</v>
      </c>
      <c r="AB53" s="237" t="s">
        <v>1379</v>
      </c>
      <c r="AC53" s="237" t="s">
        <v>1304</v>
      </c>
    </row>
    <row r="54" spans="21:29" x14ac:dyDescent="0.25">
      <c r="U54" s="236" t="s">
        <v>1380</v>
      </c>
      <c r="V54" s="236" t="s">
        <v>1186</v>
      </c>
      <c r="W54" s="236" t="s">
        <v>1304</v>
      </c>
      <c r="Y54" s="228" t="s">
        <v>519</v>
      </c>
      <c r="Z54" s="229" t="s">
        <v>520</v>
      </c>
      <c r="AA54" s="237" t="s">
        <v>1380</v>
      </c>
      <c r="AB54" s="237" t="s">
        <v>1186</v>
      </c>
      <c r="AC54" s="237" t="s">
        <v>1304</v>
      </c>
    </row>
    <row r="55" spans="21:29" x14ac:dyDescent="0.25">
      <c r="U55" s="236" t="s">
        <v>1381</v>
      </c>
      <c r="V55" s="236" t="s">
        <v>1382</v>
      </c>
      <c r="W55" s="236" t="s">
        <v>1304</v>
      </c>
      <c r="Y55" s="228" t="s">
        <v>475</v>
      </c>
      <c r="Z55" s="229" t="s">
        <v>307</v>
      </c>
      <c r="AA55" s="237" t="s">
        <v>1381</v>
      </c>
      <c r="AB55" s="237" t="s">
        <v>1382</v>
      </c>
      <c r="AC55" s="237" t="s">
        <v>1304</v>
      </c>
    </row>
    <row r="56" spans="21:29" x14ac:dyDescent="0.25">
      <c r="U56" s="236" t="s">
        <v>216</v>
      </c>
      <c r="V56" s="236" t="s">
        <v>44</v>
      </c>
      <c r="W56" s="236" t="s">
        <v>1304</v>
      </c>
      <c r="Y56" s="228" t="s">
        <v>1222</v>
      </c>
      <c r="Z56" s="229" t="s">
        <v>1223</v>
      </c>
      <c r="AA56" s="237" t="s">
        <v>216</v>
      </c>
      <c r="AB56" s="237" t="s">
        <v>44</v>
      </c>
      <c r="AC56" s="237" t="s">
        <v>1304</v>
      </c>
    </row>
    <row r="57" spans="21:29" x14ac:dyDescent="0.25">
      <c r="U57" s="236" t="s">
        <v>1383</v>
      </c>
      <c r="V57" s="236" t="s">
        <v>1384</v>
      </c>
      <c r="W57" s="236" t="s">
        <v>1304</v>
      </c>
      <c r="Y57" s="228" t="s">
        <v>1113</v>
      </c>
      <c r="Z57" s="229" t="s">
        <v>1112</v>
      </c>
      <c r="AA57" s="237" t="s">
        <v>1383</v>
      </c>
      <c r="AB57" s="237" t="s">
        <v>1384</v>
      </c>
      <c r="AC57" s="237" t="s">
        <v>1304</v>
      </c>
    </row>
    <row r="58" spans="21:29" x14ac:dyDescent="0.25">
      <c r="U58" s="236" t="s">
        <v>1385</v>
      </c>
      <c r="V58" s="236" t="s">
        <v>1386</v>
      </c>
      <c r="W58" s="236" t="s">
        <v>1304</v>
      </c>
      <c r="Y58" s="228" t="s">
        <v>521</v>
      </c>
      <c r="Z58" s="229" t="s">
        <v>522</v>
      </c>
      <c r="AA58" s="237" t="s">
        <v>1385</v>
      </c>
      <c r="AB58" s="237" t="s">
        <v>1386</v>
      </c>
      <c r="AC58" s="237" t="s">
        <v>1304</v>
      </c>
    </row>
    <row r="59" spans="21:29" x14ac:dyDescent="0.25">
      <c r="U59" s="236" t="s">
        <v>1387</v>
      </c>
      <c r="V59" s="236" t="s">
        <v>1388</v>
      </c>
      <c r="W59" s="236" t="s">
        <v>1304</v>
      </c>
      <c r="Y59" s="228" t="s">
        <v>523</v>
      </c>
      <c r="Z59" s="229" t="s">
        <v>123</v>
      </c>
      <c r="AA59" s="237" t="s">
        <v>1387</v>
      </c>
      <c r="AB59" s="237" t="s">
        <v>1388</v>
      </c>
      <c r="AC59" s="237" t="s">
        <v>1304</v>
      </c>
    </row>
    <row r="60" spans="21:29" x14ac:dyDescent="0.25">
      <c r="U60" s="236" t="s">
        <v>1389</v>
      </c>
      <c r="V60" s="236" t="s">
        <v>1390</v>
      </c>
      <c r="W60" s="236" t="s">
        <v>1304</v>
      </c>
      <c r="Y60" s="228" t="s">
        <v>524</v>
      </c>
      <c r="Z60" s="229" t="s">
        <v>525</v>
      </c>
      <c r="AA60" s="237" t="s">
        <v>1389</v>
      </c>
      <c r="AB60" s="237" t="s">
        <v>1390</v>
      </c>
      <c r="AC60" s="237" t="s">
        <v>1304</v>
      </c>
    </row>
    <row r="61" spans="21:29" x14ac:dyDescent="0.25">
      <c r="U61" s="236" t="s">
        <v>1391</v>
      </c>
      <c r="V61" s="236" t="s">
        <v>1392</v>
      </c>
      <c r="W61" s="236" t="s">
        <v>1304</v>
      </c>
      <c r="Y61" s="228" t="s">
        <v>526</v>
      </c>
      <c r="Z61" s="229" t="s">
        <v>527</v>
      </c>
      <c r="AA61" s="237" t="s">
        <v>1391</v>
      </c>
      <c r="AB61" s="237" t="s">
        <v>1392</v>
      </c>
      <c r="AC61" s="237" t="s">
        <v>1304</v>
      </c>
    </row>
    <row r="62" spans="21:29" x14ac:dyDescent="0.25">
      <c r="U62" s="236" t="s">
        <v>1393</v>
      </c>
      <c r="V62" s="236" t="s">
        <v>1394</v>
      </c>
      <c r="W62" s="236" t="s">
        <v>1304</v>
      </c>
      <c r="Y62" s="228" t="s">
        <v>1224</v>
      </c>
      <c r="Z62" s="229" t="s">
        <v>1225</v>
      </c>
      <c r="AA62" s="237" t="s">
        <v>1393</v>
      </c>
      <c r="AB62" s="237" t="s">
        <v>1394</v>
      </c>
      <c r="AC62" s="237" t="s">
        <v>1304</v>
      </c>
    </row>
    <row r="63" spans="21:29" x14ac:dyDescent="0.25">
      <c r="U63" s="236" t="s">
        <v>1395</v>
      </c>
      <c r="V63" s="236" t="s">
        <v>1396</v>
      </c>
      <c r="W63" s="236" t="s">
        <v>1304</v>
      </c>
      <c r="Y63" s="228" t="s">
        <v>1177</v>
      </c>
      <c r="Z63" s="229" t="s">
        <v>1176</v>
      </c>
      <c r="AA63" s="237" t="s">
        <v>1395</v>
      </c>
      <c r="AB63" s="237" t="s">
        <v>1396</v>
      </c>
      <c r="AC63" s="237" t="s">
        <v>1304</v>
      </c>
    </row>
    <row r="64" spans="21:29" x14ac:dyDescent="0.25">
      <c r="U64" s="236" t="s">
        <v>1267</v>
      </c>
      <c r="V64" s="236" t="s">
        <v>1258</v>
      </c>
      <c r="W64" s="236" t="s">
        <v>1397</v>
      </c>
      <c r="Y64" s="228" t="s">
        <v>764</v>
      </c>
      <c r="Z64" s="229" t="s">
        <v>494</v>
      </c>
      <c r="AA64" s="237" t="s">
        <v>1267</v>
      </c>
      <c r="AB64" s="237" t="s">
        <v>1258</v>
      </c>
      <c r="AC64" s="237" t="s">
        <v>1397</v>
      </c>
    </row>
    <row r="65" spans="2:32" x14ac:dyDescent="0.25">
      <c r="U65" s="236" t="s">
        <v>1268</v>
      </c>
      <c r="V65" s="236" t="s">
        <v>1259</v>
      </c>
      <c r="W65" s="236" t="s">
        <v>1397</v>
      </c>
      <c r="Y65" s="228" t="s">
        <v>763</v>
      </c>
      <c r="Z65" s="229" t="s">
        <v>493</v>
      </c>
      <c r="AA65" s="237" t="s">
        <v>1268</v>
      </c>
      <c r="AB65" s="237" t="s">
        <v>1259</v>
      </c>
      <c r="AC65" s="237" t="s">
        <v>1397</v>
      </c>
    </row>
    <row r="66" spans="2:32" x14ac:dyDescent="0.25">
      <c r="U66" s="236" t="s">
        <v>1269</v>
      </c>
      <c r="V66" s="236" t="s">
        <v>1260</v>
      </c>
      <c r="W66" s="236" t="s">
        <v>1397</v>
      </c>
      <c r="Y66" s="228" t="s">
        <v>1118</v>
      </c>
      <c r="Z66" s="229" t="s">
        <v>1119</v>
      </c>
      <c r="AA66" s="237" t="s">
        <v>1269</v>
      </c>
      <c r="AB66" s="237" t="s">
        <v>1260</v>
      </c>
      <c r="AC66" s="237" t="s">
        <v>1397</v>
      </c>
    </row>
    <row r="67" spans="2:32" x14ac:dyDescent="0.25">
      <c r="U67" s="236" t="s">
        <v>1270</v>
      </c>
      <c r="V67" s="236" t="s">
        <v>1261</v>
      </c>
      <c r="W67" s="236" t="s">
        <v>1397</v>
      </c>
      <c r="Y67" s="228" t="s">
        <v>1226</v>
      </c>
      <c r="Z67" s="229" t="s">
        <v>1227</v>
      </c>
      <c r="AA67" s="237" t="s">
        <v>1270</v>
      </c>
      <c r="AB67" s="237" t="s">
        <v>1261</v>
      </c>
      <c r="AC67" s="237" t="s">
        <v>1397</v>
      </c>
    </row>
    <row r="68" spans="2:32" x14ac:dyDescent="0.25">
      <c r="U68" s="236" t="s">
        <v>1271</v>
      </c>
      <c r="V68" s="236" t="s">
        <v>1262</v>
      </c>
      <c r="W68" s="236" t="s">
        <v>1397</v>
      </c>
      <c r="Y68" s="228" t="s">
        <v>1228</v>
      </c>
      <c r="Z68" s="229" t="s">
        <v>1229</v>
      </c>
      <c r="AA68" s="237" t="s">
        <v>1271</v>
      </c>
      <c r="AB68" s="237" t="s">
        <v>1262</v>
      </c>
      <c r="AC68" s="237" t="s">
        <v>1397</v>
      </c>
    </row>
    <row r="69" spans="2:32" x14ac:dyDescent="0.25">
      <c r="U69" s="236" t="s">
        <v>1272</v>
      </c>
      <c r="V69" s="236" t="s">
        <v>1263</v>
      </c>
      <c r="W69" s="236" t="s">
        <v>1397</v>
      </c>
      <c r="Y69" s="228" t="s">
        <v>144</v>
      </c>
      <c r="Z69" s="229" t="s">
        <v>145</v>
      </c>
      <c r="AA69" s="237" t="s">
        <v>1272</v>
      </c>
      <c r="AB69" s="237" t="s">
        <v>1263</v>
      </c>
      <c r="AC69" s="237" t="s">
        <v>1397</v>
      </c>
    </row>
    <row r="70" spans="2:32" x14ac:dyDescent="0.25">
      <c r="U70" s="236" t="s">
        <v>1273</v>
      </c>
      <c r="V70" s="236" t="s">
        <v>1264</v>
      </c>
      <c r="W70" s="236" t="s">
        <v>1397</v>
      </c>
      <c r="Y70" s="228" t="s">
        <v>841</v>
      </c>
      <c r="Z70" s="229" t="s">
        <v>152</v>
      </c>
      <c r="AA70" s="237" t="s">
        <v>1273</v>
      </c>
      <c r="AB70" s="237" t="s">
        <v>1264</v>
      </c>
      <c r="AC70" s="237" t="s">
        <v>1397</v>
      </c>
    </row>
    <row r="71" spans="2:32" x14ac:dyDescent="0.25">
      <c r="U71" s="236" t="s">
        <v>489</v>
      </c>
      <c r="V71" s="236" t="s">
        <v>41</v>
      </c>
      <c r="W71" s="236" t="s">
        <v>1397</v>
      </c>
      <c r="X71" s="117"/>
      <c r="Y71" s="228" t="s">
        <v>1280</v>
      </c>
      <c r="Z71" s="229" t="s">
        <v>1281</v>
      </c>
      <c r="AA71" s="237" t="s">
        <v>1415</v>
      </c>
      <c r="AB71" s="237" t="s">
        <v>175</v>
      </c>
      <c r="AC71" s="237" t="s">
        <v>1397</v>
      </c>
      <c r="AF71" s="117"/>
    </row>
    <row r="72" spans="2:32" s="117" customFormat="1" x14ac:dyDescent="0.25">
      <c r="B72" s="86"/>
      <c r="C72" s="86"/>
      <c r="D72" s="86"/>
      <c r="F72" s="8"/>
      <c r="G72" s="8"/>
      <c r="N72" s="8"/>
      <c r="O72" s="8"/>
      <c r="Q72" s="8"/>
      <c r="R72" s="8"/>
      <c r="S72" s="8"/>
      <c r="T72" s="8"/>
      <c r="U72" s="236" t="s">
        <v>1274</v>
      </c>
      <c r="V72" s="236" t="s">
        <v>1265</v>
      </c>
      <c r="W72" s="236" t="s">
        <v>1397</v>
      </c>
      <c r="Y72" s="228" t="s">
        <v>154</v>
      </c>
      <c r="Z72" s="229" t="s">
        <v>155</v>
      </c>
      <c r="AA72" s="237" t="s">
        <v>489</v>
      </c>
      <c r="AB72" s="237" t="s">
        <v>41</v>
      </c>
      <c r="AC72" s="237" t="s">
        <v>1397</v>
      </c>
    </row>
    <row r="73" spans="2:32" s="117" customFormat="1" x14ac:dyDescent="0.25">
      <c r="B73" s="86"/>
      <c r="C73" s="86"/>
      <c r="D73" s="86"/>
      <c r="F73" s="8"/>
      <c r="G73" s="8"/>
      <c r="N73" s="8"/>
      <c r="O73" s="8"/>
      <c r="S73" s="8"/>
      <c r="T73" s="8"/>
      <c r="U73" s="236" t="s">
        <v>1275</v>
      </c>
      <c r="V73" s="236" t="s">
        <v>1266</v>
      </c>
      <c r="W73" s="236" t="s">
        <v>1397</v>
      </c>
      <c r="Y73" s="228" t="s">
        <v>606</v>
      </c>
      <c r="Z73" s="229" t="s">
        <v>605</v>
      </c>
      <c r="AA73" s="237" t="s">
        <v>1274</v>
      </c>
      <c r="AB73" s="237" t="s">
        <v>1265</v>
      </c>
      <c r="AC73" s="237" t="s">
        <v>1397</v>
      </c>
    </row>
    <row r="74" spans="2:32" s="117" customFormat="1" x14ac:dyDescent="0.25">
      <c r="B74" s="86"/>
      <c r="C74" s="86"/>
      <c r="D74" s="86"/>
      <c r="F74" s="8"/>
      <c r="G74" s="8"/>
      <c r="N74" s="8"/>
      <c r="O74" s="8"/>
      <c r="S74" s="8"/>
      <c r="T74" s="8"/>
      <c r="U74" s="8"/>
      <c r="V74" s="8"/>
      <c r="W74" s="227"/>
      <c r="X74" s="8"/>
      <c r="Y74" s="228" t="s">
        <v>1230</v>
      </c>
      <c r="Z74" s="229" t="s">
        <v>1231</v>
      </c>
      <c r="AA74" s="237" t="s">
        <v>1275</v>
      </c>
      <c r="AB74" s="237" t="s">
        <v>1266</v>
      </c>
      <c r="AC74" s="237" t="s">
        <v>1397</v>
      </c>
      <c r="AF74" s="8"/>
    </row>
    <row r="75" spans="2:32" x14ac:dyDescent="0.25">
      <c r="Q75" s="117"/>
      <c r="R75" s="117"/>
      <c r="Y75" s="228" t="s">
        <v>1407</v>
      </c>
      <c r="Z75" s="229" t="s">
        <v>1408</v>
      </c>
    </row>
    <row r="76" spans="2:32" x14ac:dyDescent="0.25">
      <c r="N76" s="117"/>
      <c r="O76" s="117"/>
      <c r="Y76" s="228" t="s">
        <v>1087</v>
      </c>
      <c r="Z76" s="229" t="s">
        <v>1088</v>
      </c>
    </row>
    <row r="77" spans="2:32" x14ac:dyDescent="0.25">
      <c r="F77" s="117"/>
      <c r="G77" s="117"/>
      <c r="N77" s="117"/>
      <c r="O77" s="117"/>
      <c r="Y77" s="228" t="s">
        <v>165</v>
      </c>
      <c r="Z77" s="229" t="s">
        <v>166</v>
      </c>
    </row>
    <row r="78" spans="2:32" x14ac:dyDescent="0.25">
      <c r="F78" s="117"/>
      <c r="G78" s="117"/>
      <c r="N78" s="117"/>
      <c r="O78" s="117"/>
      <c r="Y78" s="228" t="s">
        <v>168</v>
      </c>
      <c r="Z78" s="229" t="s">
        <v>1290</v>
      </c>
    </row>
    <row r="79" spans="2:32" x14ac:dyDescent="0.25">
      <c r="F79" s="117"/>
      <c r="G79" s="117"/>
      <c r="Y79" s="228" t="s">
        <v>1256</v>
      </c>
      <c r="Z79" s="229" t="s">
        <v>1257</v>
      </c>
    </row>
    <row r="80" spans="2:32" x14ac:dyDescent="0.25">
      <c r="Y80" s="228" t="s">
        <v>170</v>
      </c>
      <c r="Z80" s="229" t="s">
        <v>528</v>
      </c>
    </row>
    <row r="81" spans="19:28" x14ac:dyDescent="0.25">
      <c r="S81" s="117"/>
      <c r="T81" s="117"/>
      <c r="Y81" s="228" t="s">
        <v>1232</v>
      </c>
      <c r="Z81" s="229" t="s">
        <v>1233</v>
      </c>
    </row>
    <row r="82" spans="19:28" x14ac:dyDescent="0.25">
      <c r="S82" s="117"/>
      <c r="T82" s="117"/>
      <c r="Y82" s="228" t="s">
        <v>1293</v>
      </c>
      <c r="Z82" s="229" t="s">
        <v>1294</v>
      </c>
    </row>
    <row r="83" spans="19:28" x14ac:dyDescent="0.25">
      <c r="S83" s="117"/>
      <c r="T83" s="117"/>
      <c r="Y83" s="228" t="s">
        <v>476</v>
      </c>
      <c r="Z83" s="229" t="s">
        <v>175</v>
      </c>
    </row>
    <row r="84" spans="19:28" x14ac:dyDescent="0.25">
      <c r="Y84" s="228" t="s">
        <v>1234</v>
      </c>
      <c r="Z84" s="229" t="s">
        <v>1235</v>
      </c>
      <c r="AA84" s="117"/>
      <c r="AB84" s="117"/>
    </row>
    <row r="85" spans="19:28" x14ac:dyDescent="0.25">
      <c r="Y85" s="228" t="s">
        <v>1187</v>
      </c>
      <c r="Z85" s="229" t="s">
        <v>1188</v>
      </c>
      <c r="AA85" s="117"/>
      <c r="AB85" s="117"/>
    </row>
    <row r="86" spans="19:28" x14ac:dyDescent="0.25">
      <c r="Y86" s="228" t="s">
        <v>1418</v>
      </c>
      <c r="Z86" s="229" t="s">
        <v>1419</v>
      </c>
      <c r="AA86" s="117"/>
      <c r="AB86" s="117"/>
    </row>
    <row r="87" spans="19:28" x14ac:dyDescent="0.25">
      <c r="U87" s="117"/>
      <c r="V87" s="117"/>
      <c r="Y87" s="228" t="s">
        <v>761</v>
      </c>
      <c r="Z87" s="229" t="s">
        <v>762</v>
      </c>
    </row>
    <row r="88" spans="19:28" x14ac:dyDescent="0.25">
      <c r="U88" s="117"/>
      <c r="V88" s="117"/>
      <c r="Y88" s="228" t="s">
        <v>529</v>
      </c>
      <c r="Z88" s="229" t="s">
        <v>530</v>
      </c>
    </row>
    <row r="89" spans="19:28" x14ac:dyDescent="0.25">
      <c r="U89" s="117"/>
      <c r="V89" s="117"/>
      <c r="Y89" s="228" t="s">
        <v>531</v>
      </c>
      <c r="Z89" s="229" t="s">
        <v>532</v>
      </c>
    </row>
    <row r="90" spans="19:28" x14ac:dyDescent="0.25">
      <c r="Y90" s="228" t="s">
        <v>1405</v>
      </c>
      <c r="Z90" s="229" t="s">
        <v>1406</v>
      </c>
    </row>
    <row r="91" spans="19:28" x14ac:dyDescent="0.25">
      <c r="Y91" s="228" t="s">
        <v>1236</v>
      </c>
      <c r="Z91" s="229" t="s">
        <v>1237</v>
      </c>
    </row>
    <row r="92" spans="19:28" x14ac:dyDescent="0.25">
      <c r="Y92" s="228" t="s">
        <v>185</v>
      </c>
      <c r="Z92" s="229" t="s">
        <v>533</v>
      </c>
    </row>
    <row r="93" spans="19:28" x14ac:dyDescent="0.25">
      <c r="Y93" s="228" t="s">
        <v>1180</v>
      </c>
      <c r="Z93" s="229" t="s">
        <v>1181</v>
      </c>
    </row>
    <row r="94" spans="19:28" x14ac:dyDescent="0.25">
      <c r="Y94" s="228" t="s">
        <v>765</v>
      </c>
      <c r="Z94" s="229" t="s">
        <v>1242</v>
      </c>
    </row>
    <row r="95" spans="19:28" x14ac:dyDescent="0.25">
      <c r="Y95" s="228" t="s">
        <v>464</v>
      </c>
      <c r="Z95" s="229" t="s">
        <v>199</v>
      </c>
    </row>
    <row r="96" spans="19:28" x14ac:dyDescent="0.25">
      <c r="Y96" s="228" t="s">
        <v>1240</v>
      </c>
      <c r="Z96" s="229" t="s">
        <v>1241</v>
      </c>
    </row>
    <row r="97" spans="25:26" x14ac:dyDescent="0.25">
      <c r="Y97" s="228" t="s">
        <v>534</v>
      </c>
      <c r="Z97" s="229" t="s">
        <v>204</v>
      </c>
    </row>
    <row r="98" spans="25:26" x14ac:dyDescent="0.25">
      <c r="Y98" s="228" t="s">
        <v>462</v>
      </c>
      <c r="Z98" s="229" t="s">
        <v>25</v>
      </c>
    </row>
    <row r="99" spans="25:26" x14ac:dyDescent="0.25">
      <c r="Y99" s="228" t="s">
        <v>535</v>
      </c>
      <c r="Z99" s="229" t="s">
        <v>536</v>
      </c>
    </row>
    <row r="100" spans="25:26" x14ac:dyDescent="0.25">
      <c r="Y100" s="228" t="s">
        <v>537</v>
      </c>
      <c r="Z100" s="229" t="s">
        <v>538</v>
      </c>
    </row>
    <row r="101" spans="25:26" x14ac:dyDescent="0.25">
      <c r="Y101" s="228" t="s">
        <v>539</v>
      </c>
      <c r="Z101" s="229" t="s">
        <v>540</v>
      </c>
    </row>
    <row r="102" spans="25:26" x14ac:dyDescent="0.25">
      <c r="Y102" s="228" t="s">
        <v>541</v>
      </c>
      <c r="Z102" s="229" t="s">
        <v>542</v>
      </c>
    </row>
    <row r="103" spans="25:26" x14ac:dyDescent="0.25">
      <c r="Y103" s="228" t="s">
        <v>543</v>
      </c>
      <c r="Z103" s="229" t="s">
        <v>544</v>
      </c>
    </row>
    <row r="104" spans="25:26" x14ac:dyDescent="0.25">
      <c r="Y104" s="228" t="s">
        <v>821</v>
      </c>
      <c r="Z104" s="229" t="s">
        <v>822</v>
      </c>
    </row>
    <row r="105" spans="25:26" x14ac:dyDescent="0.25">
      <c r="Y105" s="228" t="s">
        <v>1411</v>
      </c>
      <c r="Z105" s="229" t="s">
        <v>1412</v>
      </c>
    </row>
    <row r="106" spans="25:26" x14ac:dyDescent="0.25">
      <c r="Y106" s="228" t="s">
        <v>545</v>
      </c>
      <c r="Z106" s="229" t="s">
        <v>589</v>
      </c>
    </row>
    <row r="107" spans="25:26" x14ac:dyDescent="0.25">
      <c r="Y107" s="228" t="s">
        <v>546</v>
      </c>
      <c r="Z107" s="229" t="s">
        <v>547</v>
      </c>
    </row>
    <row r="108" spans="25:26" x14ac:dyDescent="0.25">
      <c r="Y108" s="228" t="s">
        <v>590</v>
      </c>
      <c r="Z108" s="229" t="s">
        <v>548</v>
      </c>
    </row>
    <row r="109" spans="25:26" x14ac:dyDescent="0.25">
      <c r="Y109" s="228" t="s">
        <v>549</v>
      </c>
      <c r="Z109" s="229" t="s">
        <v>550</v>
      </c>
    </row>
    <row r="110" spans="25:26" x14ac:dyDescent="0.25">
      <c r="Y110" s="228" t="s">
        <v>1090</v>
      </c>
      <c r="Z110" s="229" t="s">
        <v>1091</v>
      </c>
    </row>
    <row r="111" spans="25:26" x14ac:dyDescent="0.25">
      <c r="Y111" s="228" t="s">
        <v>551</v>
      </c>
      <c r="Z111" s="229" t="s">
        <v>591</v>
      </c>
    </row>
    <row r="112" spans="25:26" x14ac:dyDescent="0.25">
      <c r="Y112" s="228" t="s">
        <v>1243</v>
      </c>
      <c r="Z112" s="229" t="s">
        <v>1244</v>
      </c>
    </row>
    <row r="113" spans="25:26" x14ac:dyDescent="0.25">
      <c r="Y113" s="228" t="s">
        <v>552</v>
      </c>
      <c r="Z113" s="229" t="s">
        <v>553</v>
      </c>
    </row>
    <row r="114" spans="25:26" x14ac:dyDescent="0.25">
      <c r="Y114" s="228" t="s">
        <v>607</v>
      </c>
      <c r="Z114" s="229" t="s">
        <v>608</v>
      </c>
    </row>
    <row r="115" spans="25:26" x14ac:dyDescent="0.25">
      <c r="Y115" s="228" t="s">
        <v>592</v>
      </c>
      <c r="Z115" s="229" t="s">
        <v>593</v>
      </c>
    </row>
    <row r="116" spans="25:26" x14ac:dyDescent="0.25">
      <c r="Y116" s="228" t="s">
        <v>554</v>
      </c>
      <c r="Z116" s="229" t="s">
        <v>555</v>
      </c>
    </row>
    <row r="117" spans="25:26" x14ac:dyDescent="0.25">
      <c r="Y117" s="228" t="s">
        <v>1245</v>
      </c>
      <c r="Z117" s="229" t="s">
        <v>1246</v>
      </c>
    </row>
    <row r="118" spans="25:26" x14ac:dyDescent="0.25">
      <c r="Y118" s="228" t="s">
        <v>216</v>
      </c>
      <c r="Z118" s="229" t="s">
        <v>26</v>
      </c>
    </row>
    <row r="119" spans="25:26" x14ac:dyDescent="0.25">
      <c r="Y119" s="228" t="s">
        <v>556</v>
      </c>
      <c r="Z119" s="229" t="s">
        <v>557</v>
      </c>
    </row>
    <row r="120" spans="25:26" x14ac:dyDescent="0.25">
      <c r="Y120" s="228" t="s">
        <v>558</v>
      </c>
      <c r="Z120" s="229" t="s">
        <v>594</v>
      </c>
    </row>
    <row r="121" spans="25:26" x14ac:dyDescent="0.25">
      <c r="Y121" s="228" t="s">
        <v>559</v>
      </c>
      <c r="Z121" s="229" t="s">
        <v>595</v>
      </c>
    </row>
    <row r="122" spans="25:26" x14ac:dyDescent="0.25">
      <c r="Y122" s="228" t="s">
        <v>1238</v>
      </c>
      <c r="Z122" s="229" t="s">
        <v>1239</v>
      </c>
    </row>
    <row r="123" spans="25:26" x14ac:dyDescent="0.25">
      <c r="Y123" s="228" t="s">
        <v>560</v>
      </c>
      <c r="Z123" s="229" t="s">
        <v>596</v>
      </c>
    </row>
    <row r="124" spans="25:26" x14ac:dyDescent="0.25">
      <c r="Y124" s="228" t="s">
        <v>461</v>
      </c>
      <c r="Z124" s="229" t="s">
        <v>22</v>
      </c>
    </row>
    <row r="125" spans="25:26" x14ac:dyDescent="0.25">
      <c r="Y125" s="228" t="s">
        <v>561</v>
      </c>
      <c r="Z125" s="229" t="s">
        <v>597</v>
      </c>
    </row>
    <row r="126" spans="25:26" x14ac:dyDescent="0.25">
      <c r="Y126" s="228" t="s">
        <v>562</v>
      </c>
      <c r="Z126" s="229" t="s">
        <v>563</v>
      </c>
    </row>
    <row r="127" spans="25:26" x14ac:dyDescent="0.25">
      <c r="Y127" s="228" t="s">
        <v>225</v>
      </c>
      <c r="Z127" s="229" t="s">
        <v>1252</v>
      </c>
    </row>
    <row r="128" spans="25:26" x14ac:dyDescent="0.25">
      <c r="Y128" s="228" t="s">
        <v>472</v>
      </c>
      <c r="Z128" s="229" t="s">
        <v>319</v>
      </c>
    </row>
    <row r="129" spans="25:26" x14ac:dyDescent="0.25">
      <c r="Y129" s="228" t="s">
        <v>471</v>
      </c>
      <c r="Z129" s="229" t="s">
        <v>276</v>
      </c>
    </row>
    <row r="130" spans="25:26" x14ac:dyDescent="0.25">
      <c r="Y130" s="228" t="s">
        <v>1156</v>
      </c>
      <c r="Z130" s="229" t="s">
        <v>1157</v>
      </c>
    </row>
    <row r="131" spans="25:26" x14ac:dyDescent="0.25">
      <c r="Y131" s="228" t="s">
        <v>1422</v>
      </c>
      <c r="Z131" s="229" t="s">
        <v>1423</v>
      </c>
    </row>
    <row r="132" spans="25:26" x14ac:dyDescent="0.25">
      <c r="Y132" s="228" t="s">
        <v>564</v>
      </c>
      <c r="Z132" s="229" t="s">
        <v>565</v>
      </c>
    </row>
    <row r="133" spans="25:26" x14ac:dyDescent="0.25">
      <c r="Y133" s="228" t="s">
        <v>1194</v>
      </c>
      <c r="Z133" s="229" t="s">
        <v>1193</v>
      </c>
    </row>
    <row r="134" spans="25:26" x14ac:dyDescent="0.25">
      <c r="Y134" s="228" t="s">
        <v>566</v>
      </c>
      <c r="Z134" s="229" t="s">
        <v>567</v>
      </c>
    </row>
    <row r="135" spans="25:26" x14ac:dyDescent="0.25">
      <c r="Y135" s="228" t="s">
        <v>460</v>
      </c>
      <c r="Z135" s="229" t="s">
        <v>312</v>
      </c>
    </row>
    <row r="136" spans="25:26" x14ac:dyDescent="0.25">
      <c r="Y136" s="228" t="s">
        <v>459</v>
      </c>
      <c r="Z136" s="229" t="s">
        <v>27</v>
      </c>
    </row>
    <row r="137" spans="25:26" x14ac:dyDescent="0.25">
      <c r="Y137" s="228" t="s">
        <v>568</v>
      </c>
      <c r="Z137" s="229" t="s">
        <v>569</v>
      </c>
    </row>
    <row r="138" spans="25:26" x14ac:dyDescent="0.25">
      <c r="Y138" s="228" t="s">
        <v>1247</v>
      </c>
      <c r="Z138" s="229" t="s">
        <v>1248</v>
      </c>
    </row>
    <row r="139" spans="25:26" x14ac:dyDescent="0.25">
      <c r="Y139" s="228" t="s">
        <v>1282</v>
      </c>
      <c r="Z139" s="229" t="s">
        <v>1285</v>
      </c>
    </row>
    <row r="140" spans="25:26" x14ac:dyDescent="0.25">
      <c r="Y140" s="228" t="s">
        <v>570</v>
      </c>
      <c r="Z140" s="229" t="s">
        <v>389</v>
      </c>
    </row>
    <row r="141" spans="25:26" x14ac:dyDescent="0.25">
      <c r="Y141" s="228" t="s">
        <v>1297</v>
      </c>
      <c r="Z141" s="229" t="s">
        <v>1298</v>
      </c>
    </row>
    <row r="142" spans="25:26" x14ac:dyDescent="0.25">
      <c r="Y142" s="228" t="s">
        <v>574</v>
      </c>
      <c r="Z142" s="229" t="s">
        <v>390</v>
      </c>
    </row>
    <row r="143" spans="25:26" x14ac:dyDescent="0.25">
      <c r="Y143" s="228" t="s">
        <v>571</v>
      </c>
      <c r="Z143" s="229" t="s">
        <v>598</v>
      </c>
    </row>
    <row r="144" spans="25:26" x14ac:dyDescent="0.25">
      <c r="Y144" s="228" t="s">
        <v>473</v>
      </c>
      <c r="Z144" s="229" t="s">
        <v>308</v>
      </c>
    </row>
    <row r="145" spans="25:26" x14ac:dyDescent="0.25">
      <c r="Y145" s="228" t="s">
        <v>1249</v>
      </c>
      <c r="Z145" s="229" t="s">
        <v>1250</v>
      </c>
    </row>
    <row r="146" spans="25:26" x14ac:dyDescent="0.25">
      <c r="Y146" s="154" t="s">
        <v>572</v>
      </c>
      <c r="Z146" s="155" t="s">
        <v>573</v>
      </c>
    </row>
    <row r="147" spans="25:26" x14ac:dyDescent="0.25">
      <c r="Y147" s="154" t="s">
        <v>1283</v>
      </c>
      <c r="Z147" s="155" t="s">
        <v>1284</v>
      </c>
    </row>
    <row r="148" spans="25:26" x14ac:dyDescent="0.25">
      <c r="Y148" s="154" t="s">
        <v>572</v>
      </c>
      <c r="Z148" s="155" t="s">
        <v>573</v>
      </c>
    </row>
    <row r="149" spans="25:26" x14ac:dyDescent="0.25">
      <c r="Y149" s="154" t="s">
        <v>1283</v>
      </c>
      <c r="Z149"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1420</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1416</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1420</v>
      </c>
      <c r="B147" s="227" t="s">
        <v>1421</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1416</v>
      </c>
      <c r="B208" s="113" t="s">
        <v>1417</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2014-01-16T13:31:35Z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