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80" windowWidth="28680" windowHeight="1137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<sst xmlns="http://schemas.openxmlformats.org/spreadsheetml/2006/main" count="2271" uniqueCount="1367">
  <si>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</si>
  <si>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</si>
  <si>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</si>
  <si>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</si>
  <si>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</si>
  <si>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</si>
  <si>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</si>
  <si>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</si>
  <si>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</si>
  <si>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</si>
  <si>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</si>
  <si>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</si>
  <si>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</si>
  <si>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</si>
  <si>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</si>
  <si>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</si>
  <si>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</si>
  <si>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</si>
  <si>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</si>
  <si>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</si>
  <si>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</si>
  <si>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</si>
  <si>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</si>
  <si>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</si>
  <si>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</si>
  <si>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</si>
  <si>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</si>
  <si>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</si>
  <si>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</si>
  <si>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</si>
  <si>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</si>
  <si>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</si>
  <si>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</si>
  <si>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</si>
  <si>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</si>
  <si>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</si>
  <si>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</si>
  <si>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</si>
  <si>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</si>
  <si>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</si>
  <si>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</si>
  <si>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</si>
  <si>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</si>
  <si>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</si>
  <si>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</si>
  <si>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</si>
  <si>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</si>
  <si>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</si>
  <si>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</si>
  <si>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</si>
  <si>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</si>
  <si>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</si>
  <si>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</si>
  <si>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</si>
  <si>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</si>
  <si>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</si>
  <si>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</si>
  <si>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</si>
  <si>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</si>
  <si>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</si>
  <si>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</si>
  <si>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</si>
  <si>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</si>
  <si>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</si>
  <si>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</si>
  <si>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</si>
  <si>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</si>
  <si>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</si>
  <si>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</si>
  <si>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</si>
  <si>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</si>
  <si>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</si>
  <si>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</si>
  <si>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</si>
  <si>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</si>
  <si>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</si>
  <si>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</si>
  <si>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</si>
  <si>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</si>
  <si>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</si>
  <si>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</si>
  <si>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</si>
  <si>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</si>
  <si>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</si>
  <si>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</si>
  <si>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</si>
  <si>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</si>
  <si>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</si>
  <si>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</si>
  <si>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</si>
  <si>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</si>
  <si>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</si>
  <si>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</si>
  <si>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</si>
  <si>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</si>
  <si>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</si>
  <si>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</si>
  <si>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</si>
  <si>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</si>
  <si>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</si>
  <si>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</si>
  <si>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</si>
  <si>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</si>
  <si>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</si>
  <si>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</si>
  <si>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</si>
  <si>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</si>
  <si>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</si>
  <si>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</si>
  <si>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</si>
  <si>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</si>
  <si>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</si>
  <si>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</si>
  <si>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</si>
  <si>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</si>
  <si>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</si>
  <si>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</si>
  <si>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</si>
  <si>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</si>
  <si>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</si>
  <si>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</si>
  <si>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</si>
  <si>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</si>
  <si>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</si>
  <si>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</si>
  <si>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</si>
  <si>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</si>
  <si>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</si>
  <si>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</si>
  <si>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</si>
  <si>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</si>
  <si>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</si>
  <si>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</si>
  <si>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</si>
  <si>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</si>
  <si>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</si>
  <si>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</si>
  <si>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</si>
  <si>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</si>
  <si>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</si>
  <si>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</si>
  <si>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</si>
  <si>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</si>
  <si>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</si>
  <si>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</si>
  <si>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</si>
  <si>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</si>
  <si>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</si>
  <si>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</si>
  <si>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</si>
  <si>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</si>
  <si>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</si>
  <si>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</si>
  <si>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</si>
  <si>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</si>
  <si>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</si>
  <si>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</si>
  <si>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</si>
  <si>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</si>
  <si>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</si>
  <si>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</si>
  <si>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</si>
  <si>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</si>
  <si>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</si>
  <si>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</si>
  <si>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</si>
  <si>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</si>
  <si>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</si>
  <si>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</si>
  <si>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</si>
  <si>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</si>
  <si>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</si>
  <si>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</si>
  <si>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</si>
  <si>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</si>
  <si>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</si>
  <si>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</si>
  <si>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</si>
  <si>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</si>
  <si>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</si>
  <si>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</si>
  <si>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</si>
  <si>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</si>
  <si>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</si>
  <si>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</si>
  <si>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</si>
  <si>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</si>
  <si>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</si>
  <si>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</si>
  <si>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</si>
  <si>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</si>
  <si>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</si>
  <si>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</si>
  <si>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</si>
  <si>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</si>
  <si>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</si>
  <si>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</si>
  <si>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</si>
  <si>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</si>
  <si>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</si>
  <si>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</si>
  <si>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</si>
  <si>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</si>
  <si>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</si>
  <si>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</si>
  <si>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</si>
  <si>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</si>
  <si>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</si>
  <si>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</si>
  <si>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</si>
  <si>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</si>
  <si>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</si>
  <si>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</si>
  <si>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</si>
  <si>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</si>
  <si>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</si>
  <si>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</si>
  <si>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</si>
  <si>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</si>
  <si>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</si>
  <si>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</si>
  <si>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</si>
  <si>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</si>
  <si>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</si>
  <si>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</si>
  <si>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</si>
  <si>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</si>
  <si>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</si>
  <si>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</si>
  <si>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</si>
  <si>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</si>
  <si>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</si>
  <si>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</si>
  <si>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</si>
  <si>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</si>
  <si>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</si>
  <si>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</si>
  <si>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</si>
  <si>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</si>
  <si>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</si>
  <si>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</si>
  <si>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</si>
  <si>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</si>
  <si>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</si>
  <si>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</si>
  <si>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</si>
  <si>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</si>
  <si>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</si>
  <si>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</si>
  <si>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</si>
  <si>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</si>
  <si>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</si>
  <si>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</si>
  <si>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</si>
  <si>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</si>
  <si>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</si>
  <si>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</si>
  <si>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</si>
  <si>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</si>
  <si>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</si>
  <si>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</si>
  <si>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</si>
  <si>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</si>
  <si>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</si>
  <si>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</si>
  <si>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</si>
  <si>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</si>
  <si>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</si>
  <si>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</si>
  <si>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</si>
  <si>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</si>
  <si>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</si>
  <si>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</si>
  <si>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</si>
  <si>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</si>
  <si>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</si>
  <si>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</si>
  <si>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</si>
  <si>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</si>
  <si>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</si>
  <si>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</si>
  <si>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</si>
  <si>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</si>
  <si>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</si>
  <si>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</si>
  <si>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</si>
  <si>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</si>
  <si>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</si>
  <si>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</si>
  <si>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</si>
  <si>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</si>
  <si>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</si>
  <si>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</si>
  <si>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</si>
  <si>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</si>
  <si>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</si>
  <si>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</si>
  <si>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</si>
  <si>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</si>
  <si>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</si>
  <si>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</si>
  <si>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</si>
  <si>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</si>
  <si>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</si>
  <si>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</si>
  <si>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</si>
  <si>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</si>
  <si>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</si>
  <si>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</si>
  <si>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</si>
  <si>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</si>
  <si>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</si>
  <si>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</si>
  <si>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</si>
  <si>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</si>
  <si>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</si>
  <si>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</si>
  <si>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</si>
  <si>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</si>
  <si>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</si>
  <si>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</si>
  <si>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</si>
  <si>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</si>
  <si>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</si>
  <si>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</si>
  <si>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</si>
  <si>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</si>
  <si>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</si>
  <si>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</si>
  <si>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</si>
  <si>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</si>
  <si>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</si>
  <si>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</si>
  <si>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</si>
  <si>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</si>
  <si>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</si>
  <si>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</si>
  <si>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</si>
  <si>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</si>
  <si>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</si>
  <si>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</si>
  <si>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</si>
  <si>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</si>
  <si>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</si>
  <si>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</si>
  <si>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</si>
  <si>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</si>
  <si>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</si>
  <si>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</si>
  <si>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</si>
  <si>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</si>
  <si>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</si>
  <si>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</si>
  <si>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</si>
  <si>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</si>
  <si>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</si>
  <si>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</si>
  <si>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</si>
  <si>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</si>
  <si>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</si>
  <si>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</si>
  <si>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</si>
  <si>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</si>
  <si>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</si>
  <si>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</si>
  <si>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</si>
  <si>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</si>
  <si>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</si>
  <si>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</si>
  <si>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</si>
  <si>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</si>
  <si>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</si>
  <si>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</si>
  <si>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</si>
  <si>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</si>
  <si>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</si>
  <si>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</si>
  <si>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</si>
  <si>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</si>
  <si>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</si>
  <si>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</si>
  <si>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</si>
  <si>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</si>
  <si>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</si>
  <si>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</si>
  <si>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</si>
  <si>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</si>
  <si>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</si>
  <si>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</si>
  <si>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</si>
  <si>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</si>
  <si>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</si>
  <si>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</si>
  <si>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</si>
  <si>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</si>
  <si>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</si>
  <si>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</si>
  <si>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</si>
  <si>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</si>
  <si>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</si>
  <si>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</si>
  <si>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</si>
  <si>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</si>
  <si>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</si>
  <si>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</si>
  <si>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</si>
  <si>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</si>
  <si>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</si>
  <si>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</si>
  <si>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</si>
  <si>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</si>
  <si>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</si>
  <si>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</si>
  <si>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</si>
  <si>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</si>
  <si>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</si>
  <si>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</si>
  <si>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</si>
  <si>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</si>
  <si>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</si>
  <si>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</si>
  <si>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</si>
  <si>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</si>
  <si>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</si>
  <si>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</si>
  <si>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</si>
  <si>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</si>
  <si>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</si>
  <si>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</si>
  <si>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</si>
  <si>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</si>
  <si>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</si>
  <si>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</si>
  <si>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</si>
  <si>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</si>
  <si>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</si>
  <si>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</si>
  <si>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</si>
  <si>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</si>
  <si>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</si>
  <si>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</si>
  <si>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</si>
  <si>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</si>
  <si>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</si>
  <si>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</si>
  <si>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</si>
  <si>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</si>
  <si>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</si>
  <si>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</si>
  <si>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</si>
  <si>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</si>
  <si>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</si>
  <si>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</si>
  <si>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</si>
  <si>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</si>
  <si>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</si>
  <si>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</si>
  <si>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</si>
  <si>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</si>
  <si>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</si>
  <si>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</si>
  <si>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</si>
  <si>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</si>
  <si>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</si>
  <si>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</si>
  <si>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</si>
  <si>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</si>
  <si>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</si>
  <si>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</si>
  <si>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</si>
  <si>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</si>
  <si>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</si>
  <si>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</si>
  <si>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</si>
  <si>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</si>
  <si>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</si>
  <si>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</si>
  <si>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</si>
  <si>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</si>
  <si>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</si>
  <si>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</si>
  <si>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</si>
  <si>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</si>
  <si>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</si>
  <si>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</si>
  <si>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</si>
  <si>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</si>
  <si>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</si>
  <si>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</si>
  <si>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</si>
  <si>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</si>
  <si>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</si>
  <si>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</si>
  <si>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</si>
  <si>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</si>
  <si>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</si>
  <si>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</si>
  <si>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</si>
  <si>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</si>
  <si>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</si>
  <si>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</si>
  <si>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</si>
  <si>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</si>
  <si>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</si>
  <si>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</si>
  <si>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</si>
  <si>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</si>
  <si>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</si>
  <si>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</si>
  <si>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</si>
  <si>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</si>
  <si>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</si>
  <si>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</si>
  <si>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</si>
  <si>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</si>
  <si>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</si>
  <si>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</si>
  <si>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</si>
  <si>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</si>
  <si>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</si>
  <si>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</si>
  <si>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</si>
  <si>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</si>
  <si>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</si>
  <si>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</si>
  <si>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</si>
  <si>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</si>
  <si>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</si>
  <si>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</si>
  <si>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</si>
  <si>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</si>
  <si>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</si>
  <si>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</si>
  <si>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</si>
  <si>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</si>
  <si>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</si>
  <si>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</si>
  <si>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</si>
  <si>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</si>
  <si>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</si>
  <si>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</si>
  <si>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</si>
  <si>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</si>
  <si>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</si>
  <si>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</si>
  <si>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</si>
  <si>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</si>
  <si>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</si>
  <si>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</si>
  <si>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</si>
  <si>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</si>
  <si>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</si>
  <si>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</si>
  <si>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</si>
  <si>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</si>
  <si>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</si>
  <si>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</si>
  <si>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</si>
  <si>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</si>
  <si>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</si>
  <si>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</si>
  <si>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</si>
  <si>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</si>
  <si>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</si>
  <si>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</si>
  <si>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</si>
  <si>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</si>
  <si>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</si>
  <si>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</si>
  <si>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</si>
  <si>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</si>
  <si>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</si>
  <si>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</si>
  <si>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</si>
  <si>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</si>
  <si>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</si>
  <si>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</si>
  <si>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</si>
  <si>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</si>
  <si>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</si>
  <si>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</si>
  <si>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</si>
  <si>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</si>
  <si>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</si>
  <si>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</si>
  <si>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</si>
  <si>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</si>
  <si>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</si>
  <si>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</si>
  <si>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</si>
  <si>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</si>
  <si>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</si>
  <si>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</si>
  <si>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</si>
  <si>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</si>
  <si>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</si>
  <si>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</si>
  <si>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</si>
  <si>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</si>
  <si>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</si>
  <si>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</si>
  <si>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</si>
  <si>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</si>
  <si>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</si>
  <si>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</si>
  <si>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</si>
  <si>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</si>
  <si>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</si>
  <si>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</si>
  <si>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</si>
  <si>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</si>
  <si>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</si>
  <si>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</si>
  <si>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</si>
  <si>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</si>
  <si>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</si>
  <si>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</si>
  <si>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</si>
  <si>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</si>
  <si>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</si>
  <si>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</si>
  <si>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</si>
  <si>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</si>
  <si>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</si>
  <si>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</si>
  <si>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</si>
  <si>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</si>
  <si>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</si>
  <si>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</si>
  <si>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</si>
  <si>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</si>
  <si>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</si>
  <si>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</si>
  <si>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</si>
  <si>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</si>
  <si>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</si>
  <si>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</si>
  <si>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</si>
  <si>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</si>
  <si>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</si>
  <si>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</si>
  <si>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</si>
  <si>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</si>
  <si>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</si>
  <si>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</si>
  <si>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</si>
  <si>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</si>
  <si>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</si>
  <si>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</si>
  <si>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</si>
  <si>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</si>
  <si>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</si>
  <si>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</si>
  <si>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</si>
  <si>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</si>
  <si>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</si>
  <si>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</si>
  <si>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</si>
  <si>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</si>
  <si>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</si>
  <si>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</si>
  <si>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</si>
  <si>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</si>
  <si>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</si>
  <si>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</si>
  <si>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</si>
  <si>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</si>
  <si>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</si>
  <si>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</si>
  <si>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</si>
  <si>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</si>
  <si>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</si>
  <si>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</si>
  <si>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</si>
  <si>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</si>
  <si>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</si>
  <si>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</si>
  <si>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</si>
  <si>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</si>
  <si>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</si>
  <si>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</si>
  <si>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</si>
  <si>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</si>
  <si>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</si>
  <si>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</si>
  <si>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</si>
  <si>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</si>
  <si>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</si>
  <si>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</si>
  <si>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</si>
  <si>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</si>
  <si>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</si>
  <si>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</si>
  <si>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</si>
  <si>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</si>
  <si>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</si>
  <si>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</si>
  <si>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</si>
  <si>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</si>
  <si>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</si>
  <si>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</si>
  <si>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</si>
  <si>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</si>
  <si>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</si>
  <si>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</si>
  <si>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</si>
  <si>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</si>
  <si>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</si>
  <si>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</si>
  <si>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</si>
  <si>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</si>
  <si>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</si>
  <si>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</si>
  <si>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</si>
  <si>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</si>
  <si>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</si>
  <si>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</si>
  <si>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</si>
  <si>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</si>
  <si>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</si>
  <si>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</si>
  <si>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</si>
  <si>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</si>
  <si>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</si>
  <si>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</si>
  <si>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</si>
  <si>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</si>
  <si>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</si>
  <si>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</si>
  <si>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</si>
  <si>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</si>
  <si>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</si>
  <si>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</si>
  <si>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</si>
  <si>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</si>
  <si>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</si>
  <si>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</si>
  <si>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</si>
  <si>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</si>
  <si>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</si>
  <si>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</si>
  <si>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</si>
  <si>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</si>
  <si>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</si>
  <si>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</si>
  <si>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</si>
  <si>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</si>
  <si>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</si>
  <si>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</si>
  <si>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</si>
  <si>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</si>
  <si>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</si>
  <si>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</si>
  <si>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</si>
  <si>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</si>
  <si>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</si>
  <si>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</si>
  <si>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</si>
  <si>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</si>
  <si>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</si>
  <si>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</si>
  <si>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</si>
  <si>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</si>
  <si>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</si>
  <si>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</si>
  <si>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</si>
  <si>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</si>
  <si>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</si>
  <si>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</si>
  <si>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</si>
  <si>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</si>
  <si>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</si>
  <si>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</si>
  <si>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</si>
  <si>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</si>
  <si>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</si>
  <si>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</si>
  <si>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</si>
  <si>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</si>
  <si>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</si>
  <si>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</si>
  <si>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</si>
  <si>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</si>
  <si>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</si>
  <si>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</si>
  <si>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</si>
  <si>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</si>
  <si>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</si>
  <si>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</si>
  <si>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</si>
  <si>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</si>
  <si>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</si>
  <si>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</si>
  <si>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</si>
  <si>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</si>
  <si>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</si>
  <si>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</si>
  <si>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</si>
  <si>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</si>
  <si>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</si>
  <si>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</si>
  <si>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</si>
  <si>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</si>
  <si>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</si>
  <si>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</si>
  <si>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</si>
  <si>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</si>
  <si>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</si>
  <si>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</si>
  <si>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</si>
  <si>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</si>
  <si>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</si>
  <si>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</si>
  <si>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</si>
  <si>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</si>
  <si>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</si>
  <si>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</si>
  <si>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</si>
  <si>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</si>
  <si>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</si>
  <si>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</si>
  <si>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</si>
  <si>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</si>
  <si>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</si>
  <si>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</si>
  <si>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</si>
  <si>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</si>
  <si>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</si>
  <si>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</si>
  <si>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</si>
  <si>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</si>
  <si>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</si>
  <si>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</si>
  <si>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</si>
  <si>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</si>
  <si>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</si>
  <si>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</si>
  <si>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</si>
  <si>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</si>
  <si>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</si>
  <si>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</si>
  <si>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</si>
  <si>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</si>
  <si>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</si>
  <si>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</si>
  <si>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</si>
  <si>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</si>
  <si>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</si>
  <si>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</si>
  <si>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</si>
  <si>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</si>
  <si>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</si>
  <si>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</si>
  <si>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</si>
  <si>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</si>
  <si>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</si>
  <si>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</si>
  <si>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</si>
  <si>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</si>
  <si>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</si>
  <si>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</si>
  <si>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</si>
  <si>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</si>
  <si>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</si>
  <si>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</si>
  <si>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</si>
  <si>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</si>
  <si>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</si>
  <si>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</si>
  <si>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</si>
  <si>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</si>
  <si>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</si>
  <si>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</si>
  <si>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</si>
  <si>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</si>
  <si>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</si>
  <si>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</si>
  <si>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</si>
  <si>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</si>
  <si>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</si>
  <si>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</si>
  <si>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</si>
  <si>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</si>
  <si>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</si>
  <si>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</si>
  <si>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</si>
  <si>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</si>
  <si>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</si>
  <si>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</si>
  <si>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</si>
  <si>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</si>
  <si>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</si>
  <si>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</si>
  <si>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</si>
  <si>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</si>
  <si>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</si>
  <si>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</si>
  <si>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</si>
  <si>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</si>
  <si>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</si>
  <si>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</si>
  <si>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</si>
  <si>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</si>
  <si>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</si>
  <si>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</si>
  <si>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</si>
  <si>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</si>
  <si>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</si>
  <si>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</si>
  <si>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</si>
  <si>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</si>
  <si>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</si>
  <si>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</si>
  <si>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</si>
  <si>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</si>
  <si>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</si>
  <si>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</si>
  <si>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</si>
  <si>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</si>
  <si>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</si>
  <si>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</si>
  <si>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</si>
  <si>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</si>
  <si>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</si>
  <si>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</si>
  <si>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</si>
  <si>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</si>
  <si>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</si>
  <si>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</si>
  <si>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</si>
  <si>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</si>
  <si>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</si>
  <si>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</si>
  <si>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</si>
  <si>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</si>
  <si>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</si>
  <si>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</si>
  <si>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</si>
  <si>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</si>
  <si>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</si>
  <si>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</si>
  <si>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</si>
  <si>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</si>
  <si>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</si>
  <si>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</si>
  <si>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</si>
  <si>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</si>
  <si>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</si>
  <si>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</si>
  <si>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</si>
  <si>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</si>
  <si>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</si>
  <si>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</si>
  <si>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</si>
  <si>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</si>
  <si>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</si>
  <si>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</si>
  <si>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</si>
  <si>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</si>
  <si>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</si>
  <si>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</si>
  <si>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</si>
  <si>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</si>
  <si>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</si>
  <si>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</si>
  <si>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</si>
  <si>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</si>
  <si>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</si>
  <si>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</si>
  <si>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</si>
  <si>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</si>
  <si>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</si>
  <si>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</si>
  <si>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</si>
  <si>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</si>
  <si>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</si>
  <si>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</si>
  <si>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</si>
  <si>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</si>
  <si>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</si>
  <si>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</si>
  <si>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</si>
  <si>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</si>
  <si>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</si>
  <si>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</si>
  <si>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</si>
  <si>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</si>
  <si>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</si>
  <si>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</si>
  <si>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</si>
  <si>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</si>
  <si>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</si>
  <si>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</si>
  <si>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</si>
  <si>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</si>
  <si>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</si>
  <si>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</si>
  <si>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</si>
  <si>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</si>
  <si>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</si>
  <si>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</si>
  <si>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</si>
  <si>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</si>
  <si>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</si>
  <si>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</si>
  <si>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</si>
  <si>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</si>
  <si>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</si>
  <si>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</si>
  <si>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</si>
  <si>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</si>
  <si>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</si>
  <si>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</si>
  <si>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</si>
  <si>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</si>
  <si>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</si>
  <si>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</si>
  <si>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</si>
  <si>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</si>
  <si>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</si>
  <si>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</si>
  <si>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</si>
  <si>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</si>
  <si>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</si>
  <si>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</si>
  <si>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</si>
  <si>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</si>
  <si>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</si>
  <si>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</si>
  <si>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</si>
  <si>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</si>
  <si>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</si>
  <si>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</si>
  <si>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</si>
  <si>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</si>
  <si>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</si>
  <si>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</si>
  <si>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</si>
  <si>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</si>
  <si>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</si>
  <si>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</si>
  <si>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</si>
  <si>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</si>
  <si>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</si>
  <si>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</si>
  <si>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</si>
  <si>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</si>
  <si>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</si>
  <si>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</si>
  <si>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</si>
  <si>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</si>
  <si>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</si>
  <si>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</si>
  <si>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</si>
  <si>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</si>
  <si>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</si>
  <si>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</si>
  <si>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</si>
  <si>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</si>
  <si>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</si>
  <si>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</si>
  <si>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</si>
  <si>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</si>
  <si>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</si>
  <si>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</si>
  <si>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</si>
  <si>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</si>
  <si>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</si>
  <si>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</si>
  <si>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</si>
  <si>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</si>
  <si>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</si>
  <si>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</si>
  <si>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</si>
  <si>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</si>
  <si>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</si>
  <si>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</si>
  <si>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</si>
  <si>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</si>
  <si>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</si>
  <si>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</si>
  <si>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</si>
  <si>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</si>
  <si>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</si>
  <si>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</si>
  <si>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</si>
  <si>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</si>
  <si>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</si>
  <si>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</si>
  <si>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</si>
  <si>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</si>
  <si>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</si>
  <si>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</si>
  <si>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</si>
  <si>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</si>
  <si>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</si>
  <si>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</si>
  <si>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</si>
  <si>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</si>
  <si>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</si>
  <si>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</si>
  <si>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</si>
  <si>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</si>
  <si>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</si>
  <si>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</si>
  <si>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</si>
  <si>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</si>
  <si>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</si>
  <si>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</si>
  <si>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</si>
  <si>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</si>
  <si>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</si>
  <si>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</si>
  <si>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</si>
  <si>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</si>
  <si>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</si>
  <si>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</si>
  <si>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</si>
  <si>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</si>
  <si>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</si>
  <si>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</si>
  <si>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</si>
  <si>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</si>
  <si>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</si>
  <si>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</si>
  <si>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</si>
  <si>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</si>
  <si>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</si>
  <si>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</si>
  <si>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</si>
  <si>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</si>
  <si>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</si>
  <si>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</si>
  <si>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</si>
  <si>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</si>
  <si>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</si>
  <si>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</si>
  <si>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</si>
  <si>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</si>
  <si>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</si>
  <si>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</si>
  <si>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</si>
  <si>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</si>
  <si>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</si>
  <si>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</si>
  <si>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</si>
  <si>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</si>
  <si>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</si>
  <si>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</si>
  <si>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</si>
  <si>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</si>
  <si>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</si>
  <si>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</si>
  <si>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</si>
  <si>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</si>
  <si>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</si>
  <si>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</si>
  <si>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</si>
  <si>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</si>
  <si>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</si>
  <si>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</si>
  <si>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</si>
  <si>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</si>
  <si>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</si>
  <si>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</si>
  <si>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</si>
  <si>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</si>
  <si>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</si>
  <si>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</si>
  <si>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</si>
  <si>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</si>
  <si>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</si>
  <si>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</si>
  <si>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</si>
  <si>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</si>
  <si>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</si>
  <si>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</si>
  <si>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</si>
  <si>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</si>
  <si>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</si>
  <si>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</si>
  <si>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</si>
  <si>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</si>
  <si>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</si>
  <si>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</si>
  <si>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</si>
  <si>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</si>
  <si>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</si>
  <si>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</si>
  <si>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</si>
  <si>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</si>
  <si>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</si>
  <si>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</si>
  <si>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</si>
  <si>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</si>
  <si>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</si>
  <si>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</si>
  <si>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</si>
  <si>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</si>
  <si>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</si>
  <si>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</si>
  <si>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</si>
  <si>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</si>
  <si>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</si>
  <si>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</si>
  <si>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</si>
  <si>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</si>
  <si>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</si>
  <si>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</si>
  <si>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</si>
  <si>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</si>
  <si>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</si>
  <si>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</si>
  <si>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</si>
  <si>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</si>
  <si>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</si>
  <si>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</si>
  <si>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</si>
  <si>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</si>
  <si>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</si>
  <si>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</si>
  <si>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</si>
  <si>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</si>
  <si>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</si>
  <si>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</si>
  <si>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</si>
  <si>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</si>
  <si>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</si>
  <si>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</si>
  <si>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</si>
  <si>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</si>
  <si>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</si>
  <si>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</si>
  <si>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</si>
  <si>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</si>
  <si>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</si>
  <si>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</si>
  <si>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</si>
  <si>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</si>
  <si>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</si>
  <si>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</si>
  <si>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</si>
  <si>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</si>
  <si>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</si>
  <si>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</si>
  <si>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</si>
  <si>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</si>
  <si>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</si>
  <si>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</si>
  <si>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</si>
  <si>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</si>
  <si>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</si>
  <si>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</si>
  <si>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</si>
  <si>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</si>
  <si>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</si>
  <si>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</si>
  <si>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</si>
  <si>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</si>
  <si>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</si>
  <si>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</si>
  <si>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</si>
  <si>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</si>
  <si>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</si>
  <si>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</si>
  <si>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</si>
  <si>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</si>
  <si>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</si>
  <si>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</si>
  <si>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</si>
  <si>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</si>
  <si>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</si>
  <si>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</si>
  <si>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</si>
  <si>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</si>
  <si>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</si>
  <si>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</si>
  <si>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</si>
  <si>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</si>
  <si>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</si>
  <si>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</si>
  <si>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</si>
  <si>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</si>
  <si>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</si>
  <si>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</si>
  <si>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</si>
  <si>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</si>
  <si>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</si>
  <si>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</si>
  <si>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</si>
  <si>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</si>
  <si>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</si>
  <si>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</si>
  <si>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</si>
  <si>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</si>
  <si>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</si>
  <si>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</si>
  <si>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</si>
  <si>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</si>
  <si>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</si>
  <si>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</si>
  <si>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</si>
  <si>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</si>
  <si>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</si>
  <si>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</si>
  <si>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</si>
  <si>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</si>
  <si>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</si>
  <si>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</si>
  <si>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</si>
  <si>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</si>
  <si>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</si>
  <si>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</si>
  <si>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</si>
  <si>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</si>
  <si>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</si>
  <si>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</si>
  <si>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</si>
  <si>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</si>
  <si>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</si>
  <si>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</si>
  <si>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</si>
  <si>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</si>
  <si>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</si>
  <si>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</si>
  <si>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</si>
  <si>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</si>
  <si>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</si>
  <si>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</si>
  <si>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</si>
  <si>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</si>
  <si>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</si>
  <si>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</si>
  <si>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</si>
  <si>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</si>
  <si>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</si>
  <si>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</si>
  <si>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</si>
  <si>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</si>
  <si>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</si>
  <si>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</si>
  <si>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</si>
  <si>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</si>
  <si>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</si>
  <si>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</si>
  <si>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</si>
  <si>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</si>
  <si>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</si>
  <si>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</si>
  <si>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</si>
  <si>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</si>
  <si>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</si>
  <si>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</si>
  <si>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</si>
  <si>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</si>
  <si>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</si>
  <si>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</si>
  <si>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</si>
  <si>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</si>
  <si>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</si>
  <si>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</si>
  <si>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</si>
  <si>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Russian Depositary Index</t>
  </si>
  <si>
    <t>SCKIRYS7BING</t>
  </si>
  <si>
    <t>NL0010626537</t>
  </si>
  <si>
    <t>Hang Seng China Enterprises</t>
  </si>
  <si>
    <t>Russia Sprinter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</si>
</sst>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1189</v>
      </c>
      <c r="C2" s="64" t="s">
        <v>465</v>
      </c>
      <c r="D2" s="64" t="s">
        <v>485</v>
      </c>
      <c r="E2" s="65">
        <v>1</v>
      </c>
      <c r="F2" s="65" t="s">
        <v>35</v>
      </c>
      <c r="G2" s="64" t="s">
        <v>288</v>
      </c>
      <c r="H2" s="3">
        <v>41688</v>
      </c>
      <c r="I2" s="230" t="str">
        <f>IF(C2="-","",VLOOKUP(C2,BondIssuerTable,2,0))</f>
        <v>ING</v>
      </c>
      <c r="J2" s="230" t="str">
        <f>IF(D2="-","",VLOOKUP(D2,BondIssuingAgentsTable,2,0))</f>
        <v>CAD</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1" t="s">
        <v>1363</v>
      </c>
      <c r="B7" s="64" t="s">
        <v>1366</v>
      </c>
      <c r="C7" s="64"/>
      <c r="D7" s="64" t="s">
        <v>1364</v>
      </c>
      <c r="E7" s="69">
        <v>100</v>
      </c>
      <c r="F7" s="65">
        <v>2000</v>
      </c>
      <c r="G7" s="3">
        <v>41683</v>
      </c>
      <c r="H7" s="70">
        <v>42793</v>
      </c>
      <c r="I7" s="70">
        <v>42772</v>
      </c>
      <c r="J7" s="170" t="s">
        <v>1363</v>
      </c>
      <c r="K7" s="104" t="s">
        <v>1362</v>
      </c>
      <c r="L7" s="71">
        <v>50</v>
      </c>
      <c r="M7" s="104" t="s">
        <v>1365</v>
      </c>
      <c r="N7" s="71">
        <v>50</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E8" sqref="E8"/>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2014-02-17T07:46:48Z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