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<sst xmlns="http://schemas.openxmlformats.org/spreadsheetml/2006/main" count="2481" uniqueCount="1420">
  <si>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</si>
  <si>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</si>
  <si>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</si>
  <si>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</si>
  <si>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</si>
  <si>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</si>
  <si>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</si>
  <si>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</si>
  <si>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</si>
  <si>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</si>
  <si>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</si>
  <si>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</si>
  <si>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</si>
  <si>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</si>
  <si>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</si>
  <si>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</si>
  <si>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</si>
  <si>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</si>
  <si>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</si>
  <si>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</si>
  <si>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</si>
  <si>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</si>
  <si>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</si>
  <si>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</si>
  <si>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</si>
  <si>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</si>
  <si>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</si>
  <si>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</si>
  <si>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</si>
  <si>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</si>
  <si>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</si>
  <si>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</si>
  <si>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</si>
  <si>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</si>
  <si>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</si>
  <si>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</si>
  <si>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</si>
  <si>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</si>
  <si>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</si>
  <si>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</si>
  <si>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</si>
  <si>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</si>
  <si>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</si>
  <si>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</si>
  <si>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</si>
  <si>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</si>
  <si>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</si>
  <si>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</si>
  <si>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</si>
  <si>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</si>
  <si>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</si>
  <si>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</si>
  <si>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</si>
  <si>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</si>
  <si>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</si>
  <si>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</si>
  <si>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</si>
  <si>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</si>
  <si>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</si>
  <si>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</si>
  <si>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</si>
  <si>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</si>
  <si>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</si>
  <si>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</si>
  <si>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</si>
  <si>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</si>
  <si>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</si>
  <si>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</si>
  <si>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</si>
  <si>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</si>
  <si>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</si>
  <si>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</si>
  <si>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</si>
  <si>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</si>
  <si>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</si>
  <si>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</si>
  <si>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</si>
  <si>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</si>
  <si>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</si>
  <si>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</si>
  <si>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</si>
  <si>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</si>
  <si>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</si>
  <si>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</si>
  <si>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</si>
  <si>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</si>
  <si>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</si>
  <si>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</si>
  <si>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</si>
  <si>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</si>
  <si>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</si>
  <si>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</si>
  <si>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</si>
  <si>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</si>
  <si>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</si>
  <si>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</si>
  <si>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</si>
  <si>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</si>
  <si>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</si>
  <si>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</si>
  <si>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</si>
  <si>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</si>
  <si>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</si>
  <si>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</si>
  <si>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</si>
  <si>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</si>
  <si>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</si>
  <si>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</si>
  <si>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</si>
  <si>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</si>
  <si>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</si>
  <si>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</si>
  <si>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</si>
  <si>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</si>
  <si>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</si>
  <si>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</si>
  <si>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</si>
  <si>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</si>
  <si>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</si>
  <si>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</si>
  <si>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</si>
  <si>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</si>
  <si>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</si>
  <si>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</si>
  <si>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</si>
  <si>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</si>
  <si>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</si>
  <si>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</si>
  <si>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</si>
  <si>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</si>
  <si>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</si>
  <si>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</si>
  <si>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</si>
  <si>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</si>
  <si>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</si>
  <si>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</si>
  <si>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</si>
  <si>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</si>
  <si>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</si>
  <si>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</si>
  <si>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</si>
  <si>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</si>
  <si>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</si>
  <si>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</si>
  <si>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</si>
  <si>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</si>
  <si>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</si>
  <si>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</si>
  <si>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</si>
  <si>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</si>
  <si>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</si>
  <si>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</si>
  <si>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</si>
  <si>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</si>
  <si>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</si>
  <si>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</si>
  <si>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</si>
  <si>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</si>
  <si>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</si>
  <si>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</si>
  <si>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</si>
  <si>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</si>
  <si>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</si>
  <si>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</si>
  <si>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</si>
  <si>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</si>
  <si>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</si>
  <si>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</si>
  <si>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</si>
  <si>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</si>
  <si>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</si>
  <si>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</si>
  <si>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</si>
  <si>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</si>
  <si>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</si>
  <si>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</si>
  <si>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</si>
  <si>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</si>
  <si>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</si>
  <si>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</si>
  <si>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</si>
  <si>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</si>
  <si>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</si>
  <si>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</si>
  <si>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</si>
  <si>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</si>
  <si>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</si>
  <si>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</si>
  <si>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</si>
  <si>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</si>
  <si>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</si>
  <si>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</si>
  <si>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</si>
  <si>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</si>
  <si>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</si>
  <si>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</si>
  <si>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</si>
  <si>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</si>
  <si>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</si>
  <si>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</si>
  <si>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</si>
  <si>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</si>
  <si>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</si>
  <si>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</si>
  <si>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</si>
  <si>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</si>
  <si>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</si>
  <si>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</si>
  <si>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</si>
  <si>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</si>
  <si>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</si>
  <si>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</si>
  <si>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</si>
  <si>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</si>
  <si>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</si>
  <si>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</si>
  <si>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</si>
  <si>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</si>
  <si>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</si>
  <si>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</si>
  <si>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</si>
  <si>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</si>
  <si>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</si>
  <si>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</si>
  <si>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</si>
  <si>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</si>
  <si>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</si>
  <si>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</si>
  <si>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</si>
  <si>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</si>
  <si>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</si>
  <si>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</si>
  <si>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</si>
  <si>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</si>
  <si>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</si>
  <si>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</si>
  <si>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</si>
  <si>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</si>
  <si>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</si>
  <si>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</si>
  <si>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</si>
  <si>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</si>
  <si>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</si>
  <si>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</si>
  <si>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</si>
  <si>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</si>
  <si>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</si>
  <si>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</si>
  <si>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</si>
  <si>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</si>
  <si>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</si>
  <si>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</si>
  <si>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</si>
  <si>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</si>
  <si>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</si>
  <si>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</si>
  <si>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</si>
  <si>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</si>
  <si>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</si>
  <si>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</si>
  <si>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</si>
  <si>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</si>
  <si>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</si>
  <si>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</si>
  <si>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</si>
  <si>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</si>
  <si>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</si>
  <si>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</si>
  <si>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</si>
  <si>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</si>
  <si>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</si>
  <si>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</si>
  <si>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</si>
  <si>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</si>
  <si>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</si>
  <si>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</si>
  <si>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</si>
  <si>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</si>
  <si>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</si>
  <si>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</si>
  <si>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</si>
  <si>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</si>
  <si>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</si>
  <si>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</si>
  <si>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</si>
  <si>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</si>
  <si>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</si>
  <si>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</si>
  <si>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</si>
  <si>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</si>
  <si>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</si>
  <si>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</si>
  <si>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</si>
  <si>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</si>
  <si>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</si>
  <si>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</si>
  <si>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</si>
  <si>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</si>
  <si>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</si>
  <si>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</si>
  <si>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</si>
  <si>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</si>
  <si>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</si>
  <si>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</si>
  <si>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</si>
  <si>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</si>
  <si>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</si>
  <si>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</si>
  <si>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</si>
  <si>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</si>
  <si>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</si>
  <si>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</si>
  <si>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</si>
  <si>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</si>
  <si>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</si>
  <si>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</si>
  <si>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</si>
  <si>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</si>
  <si>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</si>
  <si>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</si>
  <si>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</si>
  <si>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</si>
  <si>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</si>
  <si>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</si>
  <si>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</si>
  <si>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</si>
  <si>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</si>
  <si>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</si>
  <si>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</si>
  <si>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</si>
  <si>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</si>
  <si>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</si>
  <si>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</si>
  <si>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</si>
  <si>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</si>
  <si>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</si>
  <si>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</si>
  <si>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</si>
  <si>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</si>
  <si>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</si>
  <si>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</si>
  <si>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</si>
  <si>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</si>
  <si>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</si>
  <si>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</si>
  <si>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</si>
  <si>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</si>
  <si>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</si>
  <si>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</si>
  <si>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</si>
  <si>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</si>
  <si>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</si>
  <si>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</si>
  <si>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</si>
  <si>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</si>
  <si>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</si>
  <si>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</si>
  <si>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</si>
  <si>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</si>
  <si>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</si>
  <si>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</si>
  <si>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</si>
  <si>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</si>
  <si>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</si>
  <si>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</si>
  <si>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</si>
  <si>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</si>
  <si>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</si>
  <si>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</si>
  <si>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</si>
  <si>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</si>
  <si>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</si>
  <si>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</si>
  <si>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</si>
  <si>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</si>
  <si>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</si>
  <si>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</si>
  <si>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</si>
  <si>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</si>
  <si>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</si>
  <si>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</si>
  <si>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</si>
  <si>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</si>
  <si>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</si>
  <si>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</si>
  <si>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</si>
  <si>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</si>
  <si>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</si>
  <si>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</si>
  <si>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</si>
  <si>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</si>
  <si>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</si>
  <si>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</si>
  <si>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</si>
  <si>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</si>
  <si>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</si>
  <si>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</si>
  <si>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</si>
  <si>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</si>
  <si>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</si>
  <si>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</si>
  <si>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</si>
  <si>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</si>
  <si>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</si>
  <si>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</si>
  <si>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</si>
  <si>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</si>
  <si>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</si>
  <si>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</si>
  <si>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</si>
  <si>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</si>
  <si>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</si>
  <si>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</si>
  <si>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</si>
  <si>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</si>
  <si>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</si>
  <si>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</si>
  <si>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</si>
  <si>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</si>
  <si>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</si>
  <si>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</si>
  <si>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</si>
  <si>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</si>
  <si>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</si>
  <si>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</si>
  <si>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</si>
  <si>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</si>
  <si>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</si>
  <si>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</si>
  <si>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</si>
  <si>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</si>
  <si>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</si>
  <si>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</si>
  <si>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</si>
  <si>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</si>
  <si>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</si>
  <si>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</si>
  <si>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</si>
  <si>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</si>
  <si>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</si>
  <si>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</si>
  <si>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</si>
  <si>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</si>
  <si>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</si>
  <si>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</si>
  <si>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</si>
  <si>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</si>
  <si>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</si>
  <si>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</si>
  <si>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</si>
  <si>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</si>
  <si>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</si>
  <si>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</si>
  <si>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</si>
  <si>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</si>
  <si>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</si>
  <si>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</si>
  <si>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</si>
  <si>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</si>
  <si>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</si>
  <si>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</si>
  <si>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</si>
  <si>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</si>
  <si>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</si>
  <si>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</si>
  <si>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</si>
  <si>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</si>
  <si>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</si>
  <si>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</si>
  <si>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</si>
  <si>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</si>
  <si>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</si>
  <si>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</si>
  <si>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</si>
  <si>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</si>
  <si>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</si>
  <si>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</si>
  <si>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</si>
  <si>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</si>
  <si>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</si>
  <si>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</si>
  <si>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</si>
  <si>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</si>
  <si>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</si>
  <si>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</si>
  <si>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</si>
  <si>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</si>
  <si>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</si>
  <si>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</si>
  <si>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</si>
  <si>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</si>
  <si>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</si>
  <si>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</si>
  <si>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</si>
  <si>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</si>
  <si>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</si>
  <si>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</si>
  <si>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</si>
  <si>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</si>
  <si>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</si>
  <si>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</si>
  <si>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</si>
  <si>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</si>
  <si>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</si>
  <si>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</si>
  <si>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</si>
  <si>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</si>
  <si>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</si>
  <si>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</si>
  <si>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</si>
  <si>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</si>
  <si>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</si>
  <si>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</si>
  <si>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</si>
  <si>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</si>
  <si>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</si>
  <si>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</si>
  <si>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</si>
  <si>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</si>
  <si>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</si>
  <si>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</si>
  <si>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</si>
  <si>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</si>
  <si>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</si>
  <si>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</si>
  <si>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</si>
  <si>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</si>
  <si>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</si>
  <si>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</si>
  <si>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</si>
  <si>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</si>
  <si>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</si>
  <si>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</si>
  <si>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</si>
  <si>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</si>
  <si>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</si>
  <si>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</si>
  <si>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</si>
  <si>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</si>
  <si>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</si>
  <si>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</si>
  <si>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</si>
  <si>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</si>
  <si>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</si>
  <si>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</si>
  <si>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</si>
  <si>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</si>
  <si>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</si>
  <si>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</si>
  <si>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</si>
  <si>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</si>
  <si>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</si>
  <si>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</si>
  <si>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</si>
  <si>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</si>
  <si>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</si>
  <si>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</si>
  <si>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</si>
  <si>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</si>
  <si>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</si>
  <si>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</si>
  <si>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</si>
  <si>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</si>
  <si>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</si>
  <si>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</si>
  <si>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</si>
  <si>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</si>
  <si>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</si>
  <si>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</si>
  <si>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</si>
  <si>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</si>
  <si>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</si>
  <si>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</si>
  <si>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</si>
  <si>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</si>
  <si>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</si>
  <si>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</si>
  <si>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</si>
  <si>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</si>
  <si>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</si>
  <si>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</si>
  <si>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</si>
  <si>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</si>
  <si>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</si>
  <si>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</si>
  <si>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</si>
  <si>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</si>
  <si>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</si>
  <si>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</si>
  <si>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</si>
  <si>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</si>
  <si>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</si>
  <si>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</si>
  <si>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</si>
  <si>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</si>
  <si>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</si>
  <si>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</si>
  <si>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</si>
  <si>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</si>
  <si>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</si>
  <si>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</si>
  <si>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</si>
  <si>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</si>
  <si>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</si>
  <si>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</si>
  <si>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</si>
  <si>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</si>
  <si>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</si>
  <si>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</si>
  <si>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</si>
  <si>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</si>
  <si>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</si>
  <si>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</si>
  <si>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</si>
  <si>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</si>
  <si>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</si>
  <si>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</si>
  <si>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</si>
  <si>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</si>
  <si>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</si>
  <si>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</si>
  <si>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</si>
  <si>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</si>
  <si>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</si>
  <si>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</si>
  <si>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</si>
  <si>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</si>
  <si>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</si>
  <si>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</si>
  <si>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</si>
  <si>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</si>
  <si>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</si>
  <si>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</si>
  <si>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</si>
  <si>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</si>
  <si>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</si>
  <si>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</si>
  <si>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</si>
  <si>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</si>
  <si>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</si>
  <si>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</si>
  <si>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</si>
  <si>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</si>
  <si>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</si>
  <si>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</si>
  <si>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</si>
  <si>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</si>
  <si>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</si>
  <si>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</si>
  <si>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</si>
  <si>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</si>
  <si>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</si>
  <si>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</si>
  <si>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</si>
  <si>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</si>
  <si>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</si>
  <si>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</si>
  <si>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</si>
  <si>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</si>
  <si>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</si>
  <si>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</si>
  <si>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</si>
  <si>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</si>
  <si>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</si>
  <si>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</si>
  <si>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</si>
  <si>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</si>
  <si>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</si>
  <si>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</si>
  <si>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</si>
  <si>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</si>
  <si>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</si>
  <si>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</si>
  <si>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</si>
  <si>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</si>
  <si>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</si>
  <si>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</si>
  <si>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</si>
  <si>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</si>
  <si>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</si>
  <si>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</si>
  <si>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</si>
  <si>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</si>
  <si>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</si>
  <si>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</si>
  <si>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</si>
  <si>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</si>
  <si>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</si>
  <si>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</si>
  <si>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</si>
  <si>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</si>
  <si>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</si>
  <si>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</si>
  <si>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</si>
  <si>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</si>
  <si>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</si>
  <si>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</si>
  <si>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</si>
  <si>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</si>
  <si>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</si>
  <si>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</si>
  <si>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</si>
  <si>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</si>
  <si>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</si>
  <si>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</si>
  <si>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</si>
  <si>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</si>
  <si>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</si>
  <si>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</si>
  <si>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</si>
  <si>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</si>
  <si>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</si>
  <si>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</si>
  <si>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</si>
  <si>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</si>
  <si>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</si>
  <si>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</si>
  <si>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</si>
  <si>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</si>
  <si>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</si>
  <si>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</si>
  <si>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</si>
  <si>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</si>
  <si>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</si>
  <si>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</si>
  <si>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</si>
  <si>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</si>
  <si>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</si>
  <si>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</si>
  <si>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</si>
  <si>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</si>
  <si>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</si>
  <si>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</si>
  <si>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</si>
  <si>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</si>
  <si>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</si>
  <si>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</si>
  <si>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</si>
  <si>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</si>
  <si>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</si>
  <si>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</si>
  <si>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</si>
  <si>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</si>
  <si>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</si>
  <si>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</si>
  <si>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</si>
  <si>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</si>
  <si>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</si>
  <si>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</si>
  <si>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</si>
  <si>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</si>
  <si>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</si>
  <si>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</si>
  <si>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</si>
  <si>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</si>
  <si>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</si>
  <si>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</si>
  <si>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</si>
  <si>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</si>
  <si>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</si>
  <si>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</si>
  <si>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</si>
  <si>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</si>
  <si>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</si>
  <si>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</si>
  <si>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</si>
  <si>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</si>
  <si>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</si>
  <si>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</si>
  <si>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</si>
  <si>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</si>
  <si>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</si>
  <si>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</si>
  <si>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</si>
  <si>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</si>
  <si>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</si>
  <si>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</si>
  <si>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</si>
  <si>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</si>
  <si>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</si>
  <si>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</si>
  <si>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</si>
  <si>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</si>
  <si>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</si>
  <si>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</si>
  <si>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</si>
  <si>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</si>
  <si>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</si>
  <si>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</si>
  <si>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</si>
  <si>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</si>
  <si>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</si>
  <si>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</si>
  <si>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</si>
  <si>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</si>
  <si>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</si>
  <si>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</si>
  <si>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</si>
  <si>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</si>
  <si>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</si>
  <si>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</si>
  <si>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</si>
  <si>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</si>
  <si>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</si>
  <si>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</si>
  <si>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</si>
  <si>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</si>
  <si>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</si>
  <si>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</si>
  <si>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</si>
  <si>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</si>
  <si>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</si>
  <si>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</si>
  <si>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</si>
  <si>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</si>
  <si>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</si>
  <si>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</si>
  <si>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</si>
  <si>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</si>
  <si>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</si>
  <si>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</si>
  <si>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</si>
  <si>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</si>
  <si>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</si>
  <si>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</si>
  <si>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</si>
  <si>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</si>
  <si>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</si>
  <si>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</si>
  <si>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</si>
  <si>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</si>
  <si>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</si>
  <si>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</si>
  <si>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</si>
  <si>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</si>
  <si>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</si>
  <si>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</si>
  <si>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</si>
  <si>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</si>
  <si>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</si>
  <si>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</si>
  <si>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</si>
  <si>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</si>
  <si>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</si>
  <si>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</si>
  <si>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</si>
  <si>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</si>
  <si>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</si>
  <si>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</si>
  <si>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</si>
  <si>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</si>
  <si>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</si>
  <si>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</si>
  <si>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</si>
  <si>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</si>
  <si>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</si>
  <si>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</si>
  <si>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</si>
  <si>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</si>
  <si>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</si>
  <si>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</si>
  <si>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</si>
  <si>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</si>
  <si>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</si>
  <si>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</si>
  <si>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</si>
  <si>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</si>
  <si>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</si>
  <si>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</si>
  <si>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</si>
  <si>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</si>
  <si>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</si>
  <si>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</si>
  <si>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</si>
  <si>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</si>
  <si>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</si>
  <si>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</si>
  <si>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</si>
  <si>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</si>
  <si>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</si>
  <si>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</si>
  <si>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</si>
  <si>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</si>
  <si>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</si>
  <si>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</si>
  <si>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</si>
  <si>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</si>
  <si>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</si>
  <si>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</si>
  <si>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</si>
  <si>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</si>
  <si>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</si>
  <si>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</si>
  <si>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</si>
  <si>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</si>
  <si>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</si>
  <si>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</si>
  <si>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</si>
  <si>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</si>
  <si>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</si>
  <si>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</si>
  <si>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</si>
  <si>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</si>
  <si>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</si>
  <si>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</si>
  <si>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</si>
  <si>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</si>
  <si>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</si>
  <si>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</si>
  <si>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</si>
  <si>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</si>
  <si>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</si>
  <si>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</si>
  <si>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</si>
  <si>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</si>
  <si>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</si>
  <si>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</si>
  <si>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</si>
  <si>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</si>
  <si>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</si>
  <si>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</si>
  <si>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</si>
  <si>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</si>
  <si>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</si>
  <si>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</si>
  <si>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</si>
  <si>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</si>
  <si>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</si>
  <si>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</si>
  <si>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</si>
  <si>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</si>
  <si>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</si>
  <si>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</si>
  <si>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</si>
  <si>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</si>
  <si>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</si>
  <si>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</si>
  <si>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</si>
  <si>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</si>
  <si>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</si>
  <si>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</si>
  <si>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</si>
  <si>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</si>
  <si>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</si>
  <si>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</si>
  <si>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</si>
  <si>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</si>
  <si>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</si>
  <si>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</si>
  <si>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</si>
  <si>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</si>
  <si>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</si>
  <si>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</si>
  <si>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</si>
  <si>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</si>
  <si>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</si>
  <si>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</si>
  <si>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</si>
  <si>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</si>
  <si>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</si>
  <si>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</si>
  <si>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</si>
  <si>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</si>
  <si>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</si>
  <si>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</si>
  <si>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</si>
  <si>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</si>
  <si>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</si>
  <si>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</si>
  <si>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</si>
  <si>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</si>
  <si>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</si>
  <si>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</si>
  <si>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</si>
  <si>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</si>
  <si>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</si>
  <si>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</si>
  <si>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</si>
  <si>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</si>
  <si>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</si>
  <si>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</si>
  <si>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</si>
  <si>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</si>
  <si>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</si>
  <si>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</si>
  <si>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</si>
  <si>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</si>
  <si>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</si>
  <si>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</si>
  <si>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</si>
  <si>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</si>
  <si>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</si>
  <si>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</si>
  <si>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</si>
  <si>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</si>
  <si>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</si>
  <si>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</si>
  <si>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</si>
  <si>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</si>
  <si>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</si>
  <si>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</si>
  <si>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</si>
  <si>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</si>
  <si>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</si>
  <si>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</si>
  <si>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</si>
  <si>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</si>
  <si>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</si>
  <si>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</si>
  <si>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</si>
  <si>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</si>
  <si>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</si>
  <si>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</si>
  <si>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</si>
  <si>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</si>
  <si>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</si>
  <si>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</si>
  <si>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</si>
  <si>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</si>
  <si>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</si>
  <si>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</si>
  <si>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</si>
  <si>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</si>
  <si>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</si>
  <si>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</si>
  <si>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</si>
  <si>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</si>
  <si>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</si>
  <si>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</si>
  <si>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</si>
  <si>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</si>
  <si>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</si>
  <si>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</si>
  <si>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</si>
  <si>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</si>
  <si>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</si>
  <si>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</si>
  <si>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</si>
  <si>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</si>
  <si>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</si>
  <si>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</si>
  <si>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</si>
  <si>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</si>
  <si>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</si>
  <si>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</si>
  <si>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</si>
  <si>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</si>
  <si>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</si>
  <si>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</si>
  <si>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</si>
  <si>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</si>
  <si>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</si>
  <si>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</si>
  <si>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</si>
  <si>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</si>
  <si>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</si>
  <si>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</si>
  <si>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</si>
  <si>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</si>
  <si>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</si>
  <si>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</si>
  <si>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</si>
  <si>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</si>
  <si>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</si>
  <si>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</si>
  <si>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</si>
  <si>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</si>
  <si>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</si>
  <si>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</si>
  <si>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</si>
  <si>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</si>
  <si>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</si>
  <si>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</si>
  <si>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</si>
  <si>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</si>
  <si>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</si>
  <si>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</si>
  <si>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</si>
  <si>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</si>
  <si>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</si>
  <si>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</si>
  <si>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</si>
  <si>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</si>
  <si>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</si>
  <si>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</si>
  <si>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</si>
  <si>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</si>
  <si>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</si>
  <si>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</si>
  <si>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</si>
  <si>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</si>
  <si>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</si>
  <si>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</si>
  <si>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</si>
  <si>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</si>
  <si>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</si>
  <si>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</si>
  <si>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</si>
  <si>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</si>
  <si>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</si>
  <si>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</si>
  <si>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</si>
  <si>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</si>
  <si>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</si>
  <si>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</si>
  <si>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</si>
  <si>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</si>
  <si>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</si>
  <si>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</si>
  <si>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</si>
  <si>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</si>
  <si>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</si>
  <si>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</si>
  <si>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</si>
  <si>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</si>
  <si>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</si>
  <si>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</si>
  <si>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</si>
  <si>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</si>
  <si>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</si>
  <si>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</si>
  <si>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</si>
  <si>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</si>
  <si>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</si>
  <si>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</si>
  <si>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</si>
  <si>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</si>
  <si>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</si>
  <si>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</si>
  <si>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</si>
  <si>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</si>
  <si>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</si>
  <si>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</si>
  <si>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</si>
  <si>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</si>
  <si>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</si>
  <si>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</si>
  <si>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</si>
  <si>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</si>
  <si>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</si>
  <si>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</si>
  <si>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</si>
  <si>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</si>
  <si>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</si>
  <si>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</si>
  <si>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</si>
  <si>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</si>
  <si>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</si>
  <si>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</si>
  <si>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</si>
  <si>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</si>
  <si>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</si>
  <si>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</si>
  <si>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</si>
  <si>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</si>
  <si>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</si>
  <si>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</si>
  <si>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</si>
  <si>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</si>
  <si>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</si>
  <si>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</si>
  <si>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</si>
  <si>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</si>
  <si>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</si>
  <si>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</si>
  <si>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</si>
  <si>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</si>
  <si>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</si>
  <si>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</si>
  <si>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</si>
  <si>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</si>
  <si>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</si>
  <si>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</si>
  <si>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</si>
  <si>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</si>
  <si>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</si>
  <si>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</si>
  <si>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</si>
  <si>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</si>
  <si>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</si>
  <si>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</si>
  <si>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</si>
  <si>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</si>
  <si>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</si>
  <si>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</si>
  <si>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</si>
  <si>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</si>
  <si>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</si>
  <si>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</si>
  <si>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</si>
  <si>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</si>
  <si>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</si>
  <si>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</si>
  <si>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</si>
  <si>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</si>
  <si>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</si>
  <si>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</si>
  <si>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</si>
  <si>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</si>
  <si>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</si>
  <si>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</si>
  <si>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</si>
  <si>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</si>
  <si>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</si>
  <si>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</si>
  <si>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</si>
  <si>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</si>
  <si>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</si>
  <si>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</si>
  <si>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</si>
  <si>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</si>
  <si>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</si>
  <si>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</si>
  <si>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</si>
  <si>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</si>
  <si>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</si>
  <si>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</si>
  <si>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</si>
  <si>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</si>
  <si>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</si>
  <si>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</si>
  <si>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</si>
  <si>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</si>
  <si>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</si>
  <si>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</si>
  <si>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</si>
  <si>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</si>
  <si>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</si>
  <si>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</si>
  <si>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</si>
  <si>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</si>
  <si>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</si>
  <si>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</si>
  <si>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</si>
  <si>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</si>
  <si>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</si>
  <si>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</si>
  <si>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</si>
  <si>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</si>
  <si>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</si>
  <si>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</si>
  <si>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</si>
  <si>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</si>
  <si>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</si>
  <si>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</si>
  <si>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</si>
  <si>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</si>
  <si>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</si>
  <si>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</si>
  <si>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</si>
  <si>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</si>
  <si>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</si>
  <si>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</si>
  <si>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</si>
  <si>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</si>
  <si>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</si>
  <si>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</si>
  <si>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</si>
  <si>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</si>
  <si>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</si>
  <si>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</si>
  <si>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</si>
  <si>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</si>
  <si>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</si>
  <si>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</si>
  <si>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</si>
  <si>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</si>
  <si>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</si>
  <si>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</si>
  <si>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</si>
  <si>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</si>
  <si>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</si>
  <si>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</si>
  <si>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</si>
  <si>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</si>
  <si>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</si>
  <si>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</si>
  <si>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</si>
  <si>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</si>
  <si>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</si>
  <si>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</si>
  <si>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</si>
  <si>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</si>
  <si>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</si>
  <si>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</si>
  <si>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</si>
  <si>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</si>
  <si>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</si>
  <si>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</si>
  <si>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</si>
  <si>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</si>
  <si>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</si>
  <si>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</si>
  <si>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</si>
  <si>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</si>
  <si>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</si>
  <si>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</si>
  <si>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</si>
  <si>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</si>
  <si>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</si>
  <si>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</si>
  <si>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</si>
  <si>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</si>
  <si>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</si>
  <si>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</si>
  <si>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</si>
  <si>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</si>
  <si>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</si>
  <si>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</si>
  <si>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</si>
  <si>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</si>
  <si>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</si>
  <si>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</si>
  <si>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</si>
  <si>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</si>
  <si>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</si>
  <si>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</si>
  <si>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</si>
  <si>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</si>
  <si>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</si>
  <si>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</si>
  <si>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</si>
  <si>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</si>
  <si>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</si>
  <si>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</si>
  <si>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</si>
  <si>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</si>
  <si>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</si>
  <si>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</si>
  <si>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</si>
  <si>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</si>
  <si>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</si>
  <si>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</si>
  <si>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</si>
  <si>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</si>
  <si>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</si>
  <si>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</si>
  <si>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</si>
  <si>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</si>
  <si>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</si>
  <si>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</si>
  <si>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</si>
  <si>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</si>
  <si>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</si>
  <si>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</si>
  <si>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</si>
  <si>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</si>
  <si>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</si>
  <si>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</si>
  <si>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</si>
  <si>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</si>
  <si>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</si>
  <si>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</si>
  <si>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</si>
  <si>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</si>
  <si>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</si>
  <si>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</si>
  <si>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</si>
  <si>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</si>
  <si>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</si>
  <si>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</si>
  <si>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</si>
  <si>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</si>
  <si>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</si>
  <si>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</si>
  <si>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</si>
  <si>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</si>
  <si>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</si>
  <si>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</si>
  <si>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</si>
  <si>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</si>
  <si>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</si>
  <si>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</si>
  <si>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</si>
  <si>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</si>
  <si>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</si>
  <si>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</si>
  <si>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</si>
  <si>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</si>
  <si>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</si>
  <si>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</si>
  <si>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</si>
  <si>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</si>
  <si>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</si>
  <si>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</si>
  <si>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</si>
  <si>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</si>
  <si>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</si>
  <si>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</si>
  <si>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</si>
  <si>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</si>
  <si>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</si>
  <si>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</si>
  <si>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</si>
  <si>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</si>
  <si>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</si>
  <si>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</si>
  <si>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</si>
  <si>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</si>
  <si>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</si>
  <si>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</si>
  <si>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</si>
  <si>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</si>
  <si>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</si>
  <si>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</si>
  <si>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</si>
  <si>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</si>
  <si>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</si>
  <si>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</si>
  <si>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</si>
  <si>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</si>
  <si>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Basket of indices</t>
  </si>
  <si>
    <t>N/A</t>
  </si>
  <si>
    <t xml:space="preserve">CH0230455195 </t>
  </si>
  <si>
    <t>CH0230253855</t>
  </si>
  <si>
    <t>UBSO_SIF_MWSMA2</t>
  </si>
  <si>
    <t>UBSO_SIF_ACBRICT4</t>
  </si>
  <si>
    <t xml:space="preserve">Gear cert on STOXX </t>
  </si>
  <si>
    <t>SCXP Index</t>
  </si>
  <si>
    <t>Exp Cert on Indices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</si>
</sst>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J13" sqref="J13"/>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1.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1189</v>
      </c>
      <c r="C2" s="64" t="s">
        <v>459</v>
      </c>
      <c r="D2" s="64" t="s">
        <v>1380</v>
      </c>
      <c r="E2" s="65">
        <v>1</v>
      </c>
      <c r="F2" s="65" t="s">
        <v>35</v>
      </c>
      <c r="G2" s="64" t="s">
        <v>288</v>
      </c>
      <c r="H2" s="3">
        <v>41694</v>
      </c>
      <c r="I2" s="230" t="str">
        <f>IF(C2="-","",VLOOKUP(C2,BondIssuerTable,2,0))</f>
        <v>UBS</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1415</v>
      </c>
      <c r="B7" s="64" t="s">
        <v>1417</v>
      </c>
      <c r="C7" s="64" t="s">
        <v>1412</v>
      </c>
      <c r="D7" s="64" t="s">
        <v>1413</v>
      </c>
      <c r="E7" s="69">
        <v>100</v>
      </c>
      <c r="F7" s="65">
        <v>5800000</v>
      </c>
      <c r="G7" s="3">
        <v>41691</v>
      </c>
      <c r="H7" s="70">
        <v>42787</v>
      </c>
      <c r="I7" s="70">
        <v>42773</v>
      </c>
      <c r="J7" s="95" t="s">
        <v>1415</v>
      </c>
      <c r="K7" s="104" t="s">
        <v>1418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1416</v>
      </c>
      <c r="B8" s="64" t="s">
        <v>1419</v>
      </c>
      <c r="C8" s="64" t="s">
        <v>1412</v>
      </c>
      <c r="D8" s="64" t="s">
        <v>1414</v>
      </c>
      <c r="E8" s="69">
        <v>100</v>
      </c>
      <c r="F8" s="65">
        <v>10250000</v>
      </c>
      <c r="G8" s="3">
        <v>41691</v>
      </c>
      <c r="H8" s="70">
        <v>43521</v>
      </c>
      <c r="I8" s="70">
        <v>43503</v>
      </c>
      <c r="J8" s="95" t="s">
        <v>1416</v>
      </c>
      <c r="K8" s="104" t="s">
        <v>1411</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5" thickBot="1" x14ac:dyDescent="0.25">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9: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I7:I8 H9: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H7:H8 I9: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2014-02-21T09:46:19Z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