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<sst xmlns="http://schemas.openxmlformats.org/spreadsheetml/2006/main" count="2479" uniqueCount="1420">
  <si>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</si>
  <si>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</si>
  <si>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</si>
  <si>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</si>
  <si>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</si>
  <si>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</si>
  <si>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</si>
  <si>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</si>
  <si>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</si>
  <si>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</si>
  <si>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</si>
  <si>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</si>
  <si>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</si>
  <si>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</si>
  <si>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</si>
  <si>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</si>
  <si>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</si>
  <si>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</si>
  <si>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</si>
  <si>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</si>
  <si>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</si>
  <si>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</si>
  <si>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</si>
  <si>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</si>
  <si>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</si>
  <si>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</si>
  <si>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</si>
  <si>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</si>
  <si>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</si>
  <si>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</si>
  <si>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</si>
  <si>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</si>
  <si>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</si>
  <si>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</si>
  <si>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</si>
  <si>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</si>
  <si>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</si>
  <si>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</si>
  <si>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</si>
  <si>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</si>
  <si>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</si>
  <si>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</si>
  <si>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</si>
  <si>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</si>
  <si>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</si>
  <si>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</si>
  <si>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</si>
  <si>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</si>
  <si>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</si>
  <si>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</si>
  <si>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</si>
  <si>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</si>
  <si>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</si>
  <si>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</si>
  <si>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</si>
  <si>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</si>
  <si>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</si>
  <si>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</si>
  <si>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</si>
  <si>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</si>
  <si>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</si>
  <si>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</si>
  <si>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</si>
  <si>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</si>
  <si>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</si>
  <si>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</si>
  <si>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</si>
  <si>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</si>
  <si>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</si>
  <si>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</si>
  <si>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</si>
  <si>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</si>
  <si>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</si>
  <si>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</si>
  <si>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</si>
  <si>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</si>
  <si>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</si>
  <si>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</si>
  <si>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</si>
  <si>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</si>
  <si>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</si>
  <si>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</si>
  <si>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</si>
  <si>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</si>
  <si>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</si>
  <si>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</si>
  <si>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</si>
  <si>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</si>
  <si>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</si>
  <si>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</si>
  <si>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</si>
  <si>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</si>
  <si>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</si>
  <si>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</si>
  <si>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</si>
  <si>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</si>
  <si>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</si>
  <si>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</si>
  <si>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</si>
  <si>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</si>
  <si>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</si>
  <si>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</si>
  <si>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</si>
  <si>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</si>
  <si>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</si>
  <si>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</si>
  <si>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</si>
  <si>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</si>
  <si>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</si>
  <si>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</si>
  <si>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</si>
  <si>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</si>
  <si>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</si>
  <si>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</si>
  <si>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</si>
  <si>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</si>
  <si>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</si>
  <si>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</si>
  <si>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</si>
  <si>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</si>
  <si>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</si>
  <si>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</si>
  <si>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</si>
  <si>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</si>
  <si>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</si>
  <si>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</si>
  <si>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</si>
  <si>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</si>
  <si>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</si>
  <si>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</si>
  <si>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</si>
  <si>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</si>
  <si>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</si>
  <si>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</si>
  <si>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</si>
  <si>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</si>
  <si>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</si>
  <si>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</si>
  <si>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</si>
  <si>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</si>
  <si>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</si>
  <si>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</si>
  <si>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</si>
  <si>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</si>
  <si>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</si>
  <si>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</si>
  <si>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</si>
  <si>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</si>
  <si>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</si>
  <si>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</si>
  <si>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</si>
  <si>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</si>
  <si>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</si>
  <si>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</si>
  <si>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</si>
  <si>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</si>
  <si>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</si>
  <si>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</si>
  <si>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</si>
  <si>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</si>
  <si>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</si>
  <si>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</si>
  <si>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</si>
  <si>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</si>
  <si>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</si>
  <si>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</si>
  <si>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</si>
  <si>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</si>
  <si>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</si>
  <si>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</si>
  <si>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</si>
  <si>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</si>
  <si>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</si>
  <si>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</si>
  <si>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</si>
  <si>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</si>
  <si>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</si>
  <si>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</si>
  <si>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</si>
  <si>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</si>
  <si>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</si>
  <si>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</si>
  <si>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</si>
  <si>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</si>
  <si>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</si>
  <si>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</si>
  <si>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</si>
  <si>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</si>
  <si>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</si>
  <si>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</si>
  <si>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</si>
  <si>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</si>
  <si>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</si>
  <si>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</si>
  <si>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</si>
  <si>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</si>
  <si>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</si>
  <si>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</si>
  <si>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</si>
  <si>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</si>
  <si>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</si>
  <si>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</si>
  <si>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</si>
  <si>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</si>
  <si>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</si>
  <si>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</si>
  <si>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</si>
  <si>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</si>
  <si>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</si>
  <si>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</si>
  <si>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</si>
  <si>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</si>
  <si>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</si>
  <si>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</si>
  <si>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</si>
  <si>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</si>
  <si>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</si>
  <si>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</si>
  <si>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</si>
  <si>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</si>
  <si>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</si>
  <si>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</si>
  <si>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</si>
  <si>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</si>
  <si>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</si>
  <si>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</si>
  <si>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</si>
  <si>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</si>
  <si>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</si>
  <si>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</si>
  <si>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</si>
  <si>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</si>
  <si>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</si>
  <si>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</si>
  <si>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</si>
  <si>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</si>
  <si>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</si>
  <si>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</si>
  <si>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</si>
  <si>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</si>
  <si>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</si>
  <si>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</si>
  <si>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</si>
  <si>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</si>
  <si>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</si>
  <si>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</si>
  <si>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</si>
  <si>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</si>
  <si>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</si>
  <si>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</si>
  <si>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</si>
  <si>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</si>
  <si>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</si>
  <si>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</si>
  <si>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</si>
  <si>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</si>
  <si>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</si>
  <si>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</si>
  <si>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</si>
  <si>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</si>
  <si>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</si>
  <si>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</si>
  <si>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</si>
  <si>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</si>
  <si>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</si>
  <si>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</si>
  <si>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</si>
  <si>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</si>
  <si>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</si>
  <si>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</si>
  <si>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</si>
  <si>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</si>
  <si>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</si>
  <si>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</si>
  <si>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</si>
  <si>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</si>
  <si>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</si>
  <si>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</si>
  <si>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</si>
  <si>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</si>
  <si>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</si>
  <si>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</si>
  <si>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</si>
  <si>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</si>
  <si>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</si>
  <si>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</si>
  <si>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</si>
  <si>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</si>
  <si>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</si>
  <si>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</si>
  <si>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</si>
  <si>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</si>
  <si>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</si>
  <si>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</si>
  <si>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</si>
  <si>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</si>
  <si>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</si>
  <si>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</si>
  <si>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</si>
  <si>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</si>
  <si>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</si>
  <si>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</si>
  <si>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</si>
  <si>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</si>
  <si>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</si>
  <si>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</si>
  <si>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</si>
  <si>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</si>
  <si>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</si>
  <si>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</si>
  <si>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</si>
  <si>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</si>
  <si>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</si>
  <si>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</si>
  <si>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</si>
  <si>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</si>
  <si>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</si>
  <si>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</si>
  <si>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</si>
  <si>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</si>
  <si>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</si>
  <si>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</si>
  <si>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</si>
  <si>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</si>
  <si>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</si>
  <si>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</si>
  <si>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</si>
  <si>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</si>
  <si>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</si>
  <si>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</si>
  <si>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</si>
  <si>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</si>
  <si>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</si>
  <si>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</si>
  <si>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</si>
  <si>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</si>
  <si>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</si>
  <si>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</si>
  <si>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</si>
  <si>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</si>
  <si>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</si>
  <si>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</si>
  <si>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</si>
  <si>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</si>
  <si>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</si>
  <si>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</si>
  <si>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</si>
  <si>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</si>
  <si>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</si>
  <si>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</si>
  <si>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</si>
  <si>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</si>
  <si>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</si>
  <si>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</si>
  <si>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</si>
  <si>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</si>
  <si>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</si>
  <si>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</si>
  <si>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</si>
  <si>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</si>
  <si>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</si>
  <si>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</si>
  <si>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</si>
  <si>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</si>
  <si>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</si>
  <si>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</si>
  <si>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</si>
  <si>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</si>
  <si>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</si>
  <si>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</si>
  <si>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</si>
  <si>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</si>
  <si>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</si>
  <si>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</si>
  <si>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</si>
  <si>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</si>
  <si>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</si>
  <si>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</si>
  <si>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</si>
  <si>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</si>
  <si>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</si>
  <si>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</si>
  <si>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</si>
  <si>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</si>
  <si>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</si>
  <si>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</si>
  <si>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</si>
  <si>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</si>
  <si>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</si>
  <si>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</si>
  <si>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</si>
  <si>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</si>
  <si>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</si>
  <si>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</si>
  <si>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</si>
  <si>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</si>
  <si>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</si>
  <si>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</si>
  <si>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</si>
  <si>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</si>
  <si>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</si>
  <si>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</si>
  <si>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</si>
  <si>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</si>
  <si>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</si>
  <si>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</si>
  <si>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</si>
  <si>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</si>
  <si>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</si>
  <si>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</si>
  <si>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</si>
  <si>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</si>
  <si>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</si>
  <si>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</si>
  <si>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</si>
  <si>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</si>
  <si>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</si>
  <si>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</si>
  <si>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</si>
  <si>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</si>
  <si>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</si>
  <si>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</si>
  <si>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</si>
  <si>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</si>
  <si>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</si>
  <si>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</si>
  <si>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</si>
  <si>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</si>
  <si>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</si>
  <si>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</si>
  <si>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</si>
  <si>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</si>
  <si>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</si>
  <si>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</si>
  <si>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</si>
  <si>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</si>
  <si>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</si>
  <si>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</si>
  <si>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</si>
  <si>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</si>
  <si>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</si>
  <si>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</si>
  <si>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</si>
  <si>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</si>
  <si>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</si>
  <si>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</si>
  <si>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</si>
  <si>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</si>
  <si>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</si>
  <si>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</si>
  <si>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</si>
  <si>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</si>
  <si>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</si>
  <si>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</si>
  <si>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</si>
  <si>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</si>
  <si>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</si>
  <si>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</si>
  <si>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</si>
  <si>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</si>
  <si>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</si>
  <si>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</si>
  <si>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</si>
  <si>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</si>
  <si>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</si>
  <si>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</si>
  <si>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</si>
  <si>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</si>
  <si>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</si>
  <si>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</si>
  <si>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</si>
  <si>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</si>
  <si>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</si>
  <si>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</si>
  <si>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</si>
  <si>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</si>
  <si>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</si>
  <si>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</si>
  <si>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</si>
  <si>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</si>
  <si>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</si>
  <si>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</si>
  <si>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</si>
  <si>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</si>
  <si>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</si>
  <si>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</si>
  <si>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</si>
  <si>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</si>
  <si>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</si>
  <si>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</si>
  <si>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</si>
  <si>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</si>
  <si>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</si>
  <si>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</si>
  <si>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</si>
  <si>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</si>
  <si>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</si>
  <si>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</si>
  <si>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</si>
  <si>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</si>
  <si>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</si>
  <si>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</si>
  <si>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</si>
  <si>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</si>
  <si>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</si>
  <si>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</si>
  <si>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</si>
  <si>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</si>
  <si>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</si>
  <si>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</si>
  <si>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</si>
  <si>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</si>
  <si>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</si>
  <si>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</si>
  <si>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</si>
  <si>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</si>
  <si>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</si>
  <si>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</si>
  <si>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</si>
  <si>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</si>
  <si>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</si>
  <si>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</si>
  <si>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</si>
  <si>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</si>
  <si>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</si>
  <si>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</si>
  <si>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</si>
  <si>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</si>
  <si>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</si>
  <si>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</si>
  <si>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</si>
  <si>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</si>
  <si>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</si>
  <si>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</si>
  <si>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</si>
  <si>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</si>
  <si>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</si>
  <si>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</si>
  <si>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</si>
  <si>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</si>
  <si>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</si>
  <si>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</si>
  <si>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</si>
  <si>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</si>
  <si>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</si>
  <si>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</si>
  <si>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</si>
  <si>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</si>
  <si>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</si>
  <si>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</si>
  <si>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</si>
  <si>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</si>
  <si>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</si>
  <si>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</si>
  <si>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</si>
  <si>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</si>
  <si>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</si>
  <si>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</si>
  <si>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</si>
  <si>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</si>
  <si>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</si>
  <si>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</si>
  <si>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</si>
  <si>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</si>
  <si>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</si>
  <si>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</si>
  <si>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</si>
  <si>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</si>
  <si>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</si>
  <si>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</si>
  <si>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</si>
  <si>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</si>
  <si>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</si>
  <si>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</si>
  <si>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</si>
  <si>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</si>
  <si>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</si>
  <si>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</si>
  <si>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</si>
  <si>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</si>
  <si>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</si>
  <si>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</si>
  <si>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</si>
  <si>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</si>
  <si>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</si>
  <si>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</si>
  <si>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</si>
  <si>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</si>
  <si>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</si>
  <si>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</si>
  <si>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</si>
  <si>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</si>
  <si>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</si>
  <si>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</si>
  <si>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</si>
  <si>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</si>
  <si>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</si>
  <si>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</si>
  <si>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</si>
  <si>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</si>
  <si>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</si>
  <si>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</si>
  <si>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</si>
  <si>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</si>
  <si>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</si>
  <si>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</si>
  <si>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</si>
  <si>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</si>
  <si>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</si>
  <si>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</si>
  <si>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</si>
  <si>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</si>
  <si>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</si>
  <si>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</si>
  <si>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</si>
  <si>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</si>
  <si>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</si>
  <si>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</si>
  <si>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</si>
  <si>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</si>
  <si>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</si>
  <si>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</si>
  <si>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</si>
  <si>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</si>
  <si>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</si>
  <si>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</si>
  <si>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</si>
  <si>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</si>
  <si>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</si>
  <si>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</si>
  <si>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</si>
  <si>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</si>
  <si>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</si>
  <si>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</si>
  <si>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</si>
  <si>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</si>
  <si>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</si>
  <si>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</si>
  <si>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</si>
  <si>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</si>
  <si>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</si>
  <si>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</si>
  <si>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</si>
  <si>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</si>
  <si>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</si>
  <si>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</si>
  <si>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</si>
  <si>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</si>
  <si>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</si>
  <si>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</si>
  <si>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</si>
  <si>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</si>
  <si>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</si>
  <si>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</si>
  <si>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</si>
  <si>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</si>
  <si>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</si>
  <si>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</si>
  <si>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</si>
  <si>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</si>
  <si>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</si>
  <si>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</si>
  <si>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</si>
  <si>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</si>
  <si>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</si>
  <si>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</si>
  <si>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</si>
  <si>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</si>
  <si>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</si>
  <si>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</si>
  <si>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</si>
  <si>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</si>
  <si>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</si>
  <si>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</si>
  <si>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</si>
  <si>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</si>
  <si>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</si>
  <si>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</si>
  <si>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</si>
  <si>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</si>
  <si>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</si>
  <si>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</si>
  <si>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</si>
  <si>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</si>
  <si>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</si>
  <si>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</si>
  <si>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</si>
  <si>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</si>
  <si>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</si>
  <si>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</si>
  <si>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</si>
  <si>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</si>
  <si>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</si>
  <si>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</si>
  <si>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</si>
  <si>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</si>
  <si>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</si>
  <si>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</si>
  <si>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</si>
  <si>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</si>
  <si>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</si>
  <si>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</si>
  <si>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</si>
  <si>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</si>
  <si>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</si>
  <si>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</si>
  <si>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</si>
  <si>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</si>
  <si>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</si>
  <si>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</si>
  <si>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</si>
  <si>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</si>
  <si>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</si>
  <si>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</si>
  <si>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</si>
  <si>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</si>
  <si>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</si>
  <si>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</si>
  <si>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</si>
  <si>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</si>
  <si>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</si>
  <si>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</si>
  <si>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</si>
  <si>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</si>
  <si>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</si>
  <si>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</si>
  <si>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</si>
  <si>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</si>
  <si>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</si>
  <si>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</si>
  <si>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</si>
  <si>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</si>
  <si>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</si>
  <si>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</si>
  <si>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</si>
  <si>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</si>
  <si>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</si>
  <si>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</si>
  <si>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</si>
  <si>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</si>
  <si>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</si>
  <si>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</si>
  <si>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</si>
  <si>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</si>
  <si>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</si>
  <si>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</si>
  <si>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</si>
  <si>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</si>
  <si>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</si>
  <si>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</si>
  <si>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</si>
  <si>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</si>
  <si>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</si>
  <si>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</si>
  <si>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</si>
  <si>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</si>
  <si>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</si>
  <si>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</si>
  <si>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</si>
  <si>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</si>
  <si>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</si>
  <si>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</si>
  <si>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</si>
  <si>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</si>
  <si>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</si>
  <si>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</si>
  <si>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</si>
  <si>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</si>
  <si>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</si>
  <si>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</si>
  <si>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</si>
  <si>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</si>
  <si>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</si>
  <si>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</si>
  <si>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</si>
  <si>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</si>
  <si>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</si>
  <si>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</si>
  <si>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</si>
  <si>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</si>
  <si>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</si>
  <si>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</si>
  <si>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</si>
  <si>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</si>
  <si>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</si>
  <si>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</si>
  <si>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</si>
  <si>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</si>
  <si>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</si>
  <si>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</si>
  <si>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</si>
  <si>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</si>
  <si>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</si>
  <si>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</si>
  <si>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</si>
  <si>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</si>
  <si>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</si>
  <si>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</si>
  <si>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</si>
  <si>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</si>
  <si>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</si>
  <si>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</si>
  <si>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</si>
  <si>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</si>
  <si>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</si>
  <si>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</si>
  <si>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</si>
  <si>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</si>
  <si>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</si>
  <si>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</si>
  <si>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</si>
  <si>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</si>
  <si>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</si>
  <si>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</si>
  <si>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</si>
  <si>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</si>
  <si>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</si>
  <si>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</si>
  <si>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</si>
  <si>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</si>
  <si>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</si>
  <si>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</si>
  <si>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</si>
  <si>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</si>
  <si>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</si>
  <si>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</si>
  <si>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</si>
  <si>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</si>
  <si>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</si>
  <si>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</si>
  <si>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</si>
  <si>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</si>
  <si>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</si>
  <si>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</si>
  <si>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</si>
  <si>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</si>
  <si>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</si>
  <si>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</si>
  <si>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</si>
  <si>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</si>
  <si>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</si>
  <si>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</si>
  <si>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</si>
  <si>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</si>
  <si>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</si>
  <si>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</si>
  <si>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</si>
  <si>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</si>
  <si>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</si>
  <si>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</si>
  <si>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</si>
  <si>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</si>
  <si>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</si>
  <si>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</si>
  <si>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</si>
  <si>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</si>
  <si>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</si>
  <si>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</si>
  <si>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</si>
  <si>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</si>
  <si>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</si>
  <si>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</si>
  <si>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</si>
  <si>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</si>
  <si>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</si>
  <si>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</si>
  <si>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</si>
  <si>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</si>
  <si>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</si>
  <si>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</si>
  <si>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</si>
  <si>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</si>
  <si>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</si>
  <si>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</si>
  <si>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</si>
  <si>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</si>
  <si>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</si>
  <si>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</si>
  <si>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</si>
  <si>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</si>
  <si>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</si>
  <si>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</si>
  <si>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</si>
  <si>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</si>
  <si>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</si>
  <si>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</si>
  <si>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</si>
  <si>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</si>
  <si>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</si>
  <si>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</si>
  <si>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</si>
  <si>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</si>
  <si>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</si>
  <si>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</si>
  <si>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</si>
  <si>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</si>
  <si>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</si>
  <si>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</si>
  <si>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</si>
  <si>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</si>
  <si>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</si>
  <si>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</si>
  <si>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</si>
  <si>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</si>
  <si>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</si>
  <si>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</si>
  <si>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</si>
  <si>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</si>
  <si>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</si>
  <si>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</si>
  <si>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</si>
  <si>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</si>
  <si>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</si>
  <si>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</si>
  <si>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</si>
  <si>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</si>
  <si>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</si>
  <si>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</si>
  <si>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</si>
  <si>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</si>
  <si>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</si>
  <si>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</si>
  <si>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</si>
  <si>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</si>
  <si>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</si>
  <si>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</si>
  <si>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</si>
  <si>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</si>
  <si>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</si>
  <si>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</si>
  <si>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</si>
  <si>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</si>
  <si>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</si>
  <si>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</si>
  <si>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</si>
  <si>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</si>
  <si>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</si>
  <si>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</si>
  <si>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</si>
  <si>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</si>
  <si>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</si>
  <si>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</si>
  <si>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</si>
  <si>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</si>
  <si>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</si>
  <si>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</si>
  <si>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</si>
  <si>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</si>
  <si>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</si>
  <si>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</si>
  <si>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</si>
  <si>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</si>
  <si>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</si>
  <si>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</si>
  <si>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</si>
  <si>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</si>
  <si>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</si>
  <si>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</si>
  <si>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</si>
  <si>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</si>
  <si>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</si>
  <si>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</si>
  <si>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</si>
  <si>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</si>
  <si>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</si>
  <si>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</si>
  <si>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</si>
  <si>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</si>
  <si>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</si>
  <si>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</si>
  <si>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</si>
  <si>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</si>
  <si>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</si>
  <si>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</si>
  <si>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</si>
  <si>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</si>
  <si>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</si>
  <si>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</si>
  <si>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</si>
  <si>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</si>
  <si>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</si>
  <si>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</si>
  <si>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</si>
  <si>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</si>
  <si>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</si>
  <si>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</si>
  <si>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</si>
  <si>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</si>
  <si>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</si>
  <si>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</si>
  <si>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</si>
  <si>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</si>
  <si>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</si>
  <si>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</si>
  <si>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</si>
  <si>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</si>
  <si>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</si>
  <si>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</si>
  <si>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</si>
  <si>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</si>
  <si>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</si>
  <si>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</si>
  <si>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</si>
  <si>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</si>
  <si>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</si>
  <si>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</si>
  <si>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</si>
  <si>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</si>
  <si>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</si>
  <si>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</si>
  <si>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</si>
  <si>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</si>
  <si>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</si>
  <si>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</si>
  <si>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</si>
  <si>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</si>
  <si>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</si>
  <si>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</si>
  <si>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</si>
  <si>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</si>
  <si>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</si>
  <si>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</si>
  <si>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</si>
  <si>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</si>
  <si>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</si>
  <si>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</si>
  <si>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</si>
  <si>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</si>
  <si>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</si>
  <si>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</si>
  <si>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</si>
  <si>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</si>
  <si>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</si>
  <si>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</si>
  <si>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</si>
  <si>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</si>
  <si>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</si>
  <si>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</si>
  <si>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</si>
  <si>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</si>
  <si>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</si>
  <si>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</si>
  <si>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</si>
  <si>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</si>
  <si>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</si>
  <si>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</si>
  <si>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</si>
  <si>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</si>
  <si>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</si>
  <si>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</si>
  <si>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</si>
  <si>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</si>
  <si>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</si>
  <si>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</si>
  <si>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</si>
  <si>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</si>
  <si>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</si>
  <si>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</si>
  <si>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</si>
  <si>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</si>
  <si>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</si>
  <si>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</si>
  <si>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</si>
  <si>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</si>
  <si>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</si>
  <si>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</si>
  <si>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</si>
  <si>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</si>
  <si>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</si>
  <si>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</si>
  <si>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</si>
  <si>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</si>
  <si>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</si>
  <si>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</si>
  <si>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</si>
  <si>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</si>
  <si>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</si>
  <si>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</si>
  <si>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</si>
  <si>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</si>
  <si>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</si>
  <si>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</si>
  <si>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</si>
  <si>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</si>
  <si>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</si>
  <si>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</si>
  <si>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</si>
  <si>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</si>
  <si>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</si>
  <si>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</si>
  <si>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</si>
  <si>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</si>
  <si>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</si>
  <si>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</si>
  <si>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</si>
  <si>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</si>
  <si>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</si>
  <si>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</si>
  <si>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</si>
  <si>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</si>
  <si>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</si>
  <si>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</si>
  <si>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</si>
  <si>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</si>
  <si>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</si>
  <si>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</si>
  <si>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</si>
  <si>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</si>
  <si>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</si>
  <si>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</si>
  <si>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</si>
  <si>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</si>
  <si>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</si>
  <si>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</si>
  <si>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</si>
  <si>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</si>
  <si>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</si>
  <si>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</si>
  <si>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</si>
  <si>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</si>
  <si>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</si>
  <si>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</si>
  <si>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</si>
  <si>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</si>
  <si>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</si>
  <si>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</si>
  <si>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</si>
  <si>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</si>
  <si>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</si>
  <si>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</si>
  <si>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</si>
  <si>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</si>
  <si>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</si>
  <si>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</si>
  <si>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</si>
  <si>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</si>
  <si>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</si>
  <si>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</si>
  <si>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</si>
  <si>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</si>
  <si>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</si>
  <si>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</si>
  <si>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</si>
  <si>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</si>
  <si>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</si>
  <si>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</si>
  <si>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</si>
  <si>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</si>
  <si>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</si>
  <si>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</si>
  <si>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</si>
  <si>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</si>
  <si>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</si>
  <si>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</si>
  <si>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</si>
  <si>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</si>
  <si>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</si>
  <si>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</si>
  <si>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</si>
  <si>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</si>
  <si>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</si>
  <si>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</si>
  <si>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</si>
  <si>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</si>
  <si>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</si>
  <si>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</si>
  <si>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</si>
  <si>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</si>
  <si>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</si>
  <si>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</si>
  <si>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</si>
  <si>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</si>
  <si>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</si>
  <si>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</si>
  <si>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</si>
  <si>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</si>
  <si>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</si>
  <si>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</si>
  <si>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</si>
  <si>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</si>
  <si>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</si>
  <si>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</si>
  <si>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</si>
  <si>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</si>
  <si>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</si>
  <si>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</si>
  <si>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</si>
  <si>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</si>
  <si>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</si>
  <si>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</si>
  <si>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</si>
  <si>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</si>
  <si>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</si>
  <si>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</si>
  <si>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</si>
  <si>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</si>
  <si>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</si>
  <si>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</si>
  <si>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</si>
  <si>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</si>
  <si>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</si>
  <si>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</si>
  <si>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</si>
  <si>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</si>
  <si>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</si>
  <si>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</si>
  <si>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</si>
  <si>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</si>
  <si>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</si>
  <si>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</si>
  <si>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</si>
  <si>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</si>
  <si>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</si>
  <si>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</si>
  <si>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</si>
  <si>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</si>
  <si>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</si>
  <si>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</si>
  <si>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</si>
  <si>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</si>
  <si>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</si>
  <si>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</si>
  <si>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</si>
  <si>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</si>
  <si>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</si>
  <si>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</si>
  <si>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</si>
  <si>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</si>
  <si>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</si>
  <si>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</si>
  <si>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</si>
  <si>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</si>
  <si>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</si>
  <si>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</si>
  <si>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</si>
  <si>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</si>
  <si>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</si>
  <si>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</si>
  <si>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</si>
  <si>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</si>
  <si>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</si>
  <si>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</si>
  <si>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</si>
  <si>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</si>
  <si>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</si>
  <si>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</si>
  <si>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</si>
  <si>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</si>
  <si>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</si>
  <si>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</si>
  <si>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</si>
  <si>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</si>
  <si>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</si>
  <si>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</si>
  <si>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</si>
  <si>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</si>
  <si>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</si>
  <si>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</si>
  <si>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</si>
  <si>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</si>
  <si>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</si>
  <si>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</si>
  <si>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</si>
  <si>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</si>
  <si>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</si>
  <si>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</si>
  <si>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</si>
  <si>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</si>
  <si>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</si>
  <si>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</si>
  <si>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</si>
  <si>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</si>
  <si>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</si>
  <si>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</si>
  <si>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</si>
  <si>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</si>
  <si>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</si>
  <si>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</si>
  <si>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</si>
  <si>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</si>
  <si>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</si>
  <si>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</si>
  <si>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</si>
  <si>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</si>
  <si>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</si>
  <si>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</si>
  <si>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</si>
  <si>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</si>
  <si>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</si>
  <si>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</si>
  <si>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</si>
  <si>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</si>
  <si>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</si>
  <si>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</si>
  <si>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</si>
  <si>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</si>
  <si>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</si>
  <si>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</si>
  <si>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</si>
  <si>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</si>
  <si>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</si>
  <si>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</si>
  <si>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</si>
  <si>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</si>
  <si>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</si>
  <si>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</si>
  <si>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</si>
  <si>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</si>
  <si>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</si>
  <si>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</si>
  <si>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</si>
  <si>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</si>
  <si>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</si>
  <si>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</si>
  <si>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</si>
  <si>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</si>
  <si>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</si>
  <si>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</si>
  <si>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</si>
  <si>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</si>
  <si>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</si>
  <si>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</si>
  <si>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</si>
  <si>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</si>
  <si>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</si>
  <si>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</si>
  <si>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</si>
  <si>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</si>
  <si>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</si>
  <si>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</si>
  <si>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</si>
  <si>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</si>
  <si>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</si>
  <si>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</si>
  <si>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</si>
  <si>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</si>
  <si>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</si>
  <si>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</si>
  <si>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</si>
  <si>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</si>
  <si>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</si>
  <si>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</si>
  <si>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</si>
  <si>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</si>
  <si>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</si>
  <si>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</si>
  <si>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</si>
  <si>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</si>
  <si>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</si>
  <si>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</si>
  <si>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</si>
  <si>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</si>
  <si>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</si>
  <si>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</si>
  <si>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</si>
  <si>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</si>
  <si>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</si>
  <si>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</si>
  <si>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</si>
  <si>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</si>
  <si>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</si>
  <si>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</si>
  <si>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</si>
  <si>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</si>
  <si>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</si>
  <si>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</si>
  <si>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</si>
  <si>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</si>
  <si>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</si>
  <si>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</si>
  <si>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</si>
  <si>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</si>
  <si>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</si>
  <si>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</si>
  <si>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</si>
  <si>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</si>
  <si>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</si>
  <si>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</si>
  <si>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</si>
  <si>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</si>
  <si>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</si>
  <si>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</si>
  <si>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</si>
  <si>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</si>
  <si>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</si>
  <si>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</si>
  <si>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</si>
  <si>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</si>
  <si>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</si>
  <si>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</si>
  <si>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</si>
  <si>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</si>
  <si>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</si>
  <si>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</si>
  <si>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</si>
  <si>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</si>
  <si>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</si>
  <si>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</si>
  <si>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</si>
  <si>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</si>
  <si>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</si>
  <si>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</si>
  <si>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</si>
  <si>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</si>
  <si>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</si>
  <si>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</si>
  <si>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</si>
  <si>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</si>
  <si>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</si>
  <si>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</si>
  <si>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</si>
  <si>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</si>
  <si>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</si>
  <si>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</si>
  <si>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</si>
  <si>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SHBC GTM 1743G</t>
  </si>
  <si>
    <t>SE0005503521</t>
  </si>
  <si>
    <t>OMXS30</t>
  </si>
  <si>
    <t>1743G</t>
  </si>
  <si>
    <t>SHBC_GTM_1743G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</si>
</sst>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M7" activePane="bottomRight" state="frozen"/>
      <selection pane="topRight" activeCell="E1" sqref="E1"/>
      <selection pane="bottomLeft" activeCell="A7" sqref="A7"/>
      <selection pane="bottomRight" activeCell="Q7" sqref="Q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1.28515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481</v>
      </c>
      <c r="E2" s="65">
        <v>10000</v>
      </c>
      <c r="F2" s="65" t="s">
        <v>35</v>
      </c>
      <c r="G2" s="64" t="s">
        <v>288</v>
      </c>
      <c r="H2" s="3">
        <v>41695</v>
      </c>
      <c r="I2" s="230" t="str">
        <f>IF(C2="-","",VLOOKUP(C2,BondIssuerTable,2,0))</f>
        <v>SHB</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1415</v>
      </c>
      <c r="B7" s="64" t="s">
        <v>1415</v>
      </c>
      <c r="C7" s="64" t="s">
        <v>1418</v>
      </c>
      <c r="D7" s="64" t="s">
        <v>1416</v>
      </c>
      <c r="E7" s="69">
        <v>100</v>
      </c>
      <c r="F7" s="65">
        <v>25000000</v>
      </c>
      <c r="G7" s="3">
        <v>41695</v>
      </c>
      <c r="H7" s="70">
        <v>42789</v>
      </c>
      <c r="I7" s="70">
        <v>42772</v>
      </c>
      <c r="J7" s="95" t="s">
        <v>1419</v>
      </c>
      <c r="K7" s="104" t="s">
        <v>1417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40" sqref="A4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2014-02-24T09:17:55Z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