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<sst xmlns="http://schemas.openxmlformats.org/spreadsheetml/2006/main" count="2293" uniqueCount="1388">
  <si>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</si>
  <si>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</si>
  <si>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</si>
  <si>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</si>
  <si>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</si>
  <si>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</si>
  <si>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</si>
  <si>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</si>
  <si>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</si>
  <si>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</si>
  <si>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</si>
  <si>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</si>
  <si>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</si>
  <si>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</si>
  <si>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</si>
  <si>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</si>
  <si>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</si>
  <si>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</si>
  <si>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</si>
  <si>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</si>
  <si>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</si>
  <si>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</si>
  <si>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</si>
  <si>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</si>
  <si>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</si>
  <si>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</si>
  <si>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</si>
  <si>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</si>
  <si>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</si>
  <si>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</si>
  <si>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</si>
  <si>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</si>
  <si>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</si>
  <si>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</si>
  <si>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</si>
  <si>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</si>
  <si>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</si>
  <si>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</si>
  <si>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</si>
  <si>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</si>
  <si>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</si>
  <si>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</si>
  <si>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</si>
  <si>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</si>
  <si>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</si>
  <si>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</si>
  <si>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</si>
  <si>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</si>
  <si>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</si>
  <si>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</si>
  <si>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</si>
  <si>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</si>
  <si>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</si>
  <si>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</si>
  <si>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</si>
  <si>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</si>
  <si>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</si>
  <si>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</si>
  <si>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</si>
  <si>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</si>
  <si>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</si>
  <si>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</si>
  <si>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</si>
  <si>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</si>
  <si>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</si>
  <si>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</si>
  <si>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</si>
  <si>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</si>
  <si>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</si>
  <si>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</si>
  <si>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</si>
  <si>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</si>
  <si>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</si>
  <si>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</si>
  <si>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</si>
  <si>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</si>
  <si>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</si>
  <si>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</si>
  <si>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</si>
  <si>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</si>
  <si>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</si>
  <si>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</si>
  <si>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</si>
  <si>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</si>
  <si>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</si>
  <si>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</si>
  <si>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</si>
  <si>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</si>
  <si>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</si>
  <si>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</si>
  <si>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</si>
  <si>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</si>
  <si>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</si>
  <si>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</si>
  <si>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</si>
  <si>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</si>
  <si>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</si>
  <si>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</si>
  <si>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</si>
  <si>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</si>
  <si>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</si>
  <si>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</si>
  <si>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</si>
  <si>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</si>
  <si>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</si>
  <si>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</si>
  <si>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</si>
  <si>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</si>
  <si>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</si>
  <si>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</si>
  <si>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</si>
  <si>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</si>
  <si>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</si>
  <si>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</si>
  <si>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</si>
  <si>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</si>
  <si>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</si>
  <si>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</si>
  <si>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</si>
  <si>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</si>
  <si>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</si>
  <si>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</si>
  <si>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</si>
  <si>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</si>
  <si>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</si>
  <si>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</si>
  <si>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</si>
  <si>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</si>
  <si>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</si>
  <si>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</si>
  <si>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</si>
  <si>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</si>
  <si>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</si>
  <si>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</si>
  <si>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</si>
  <si>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</si>
  <si>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</si>
  <si>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</si>
  <si>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</si>
  <si>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</si>
  <si>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</si>
  <si>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</si>
  <si>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</si>
  <si>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</si>
  <si>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</si>
  <si>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</si>
  <si>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</si>
  <si>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</si>
  <si>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</si>
  <si>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</si>
  <si>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</si>
  <si>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</si>
  <si>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</si>
  <si>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</si>
  <si>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</si>
  <si>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</si>
  <si>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</si>
  <si>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</si>
  <si>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</si>
  <si>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</si>
  <si>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</si>
  <si>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</si>
  <si>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</si>
  <si>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</si>
  <si>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</si>
  <si>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</si>
  <si>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</si>
  <si>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</si>
  <si>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</si>
  <si>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</si>
  <si>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</si>
  <si>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</si>
  <si>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</si>
  <si>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</si>
  <si>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</si>
  <si>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</si>
  <si>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</si>
  <si>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</si>
  <si>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</si>
  <si>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</si>
  <si>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</si>
  <si>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</si>
  <si>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</si>
  <si>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</si>
  <si>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</si>
  <si>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</si>
  <si>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</si>
  <si>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</si>
  <si>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</si>
  <si>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</si>
  <si>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</si>
  <si>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</si>
  <si>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</si>
  <si>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</si>
  <si>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</si>
  <si>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</si>
  <si>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</si>
  <si>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</si>
  <si>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</si>
  <si>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</si>
  <si>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</si>
  <si>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</si>
  <si>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</si>
  <si>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</si>
  <si>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</si>
  <si>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</si>
  <si>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</si>
  <si>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</si>
  <si>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</si>
  <si>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</si>
  <si>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</si>
  <si>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</si>
  <si>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</si>
  <si>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</si>
  <si>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</si>
  <si>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</si>
  <si>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</si>
  <si>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</si>
  <si>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</si>
  <si>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</si>
  <si>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</si>
  <si>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</si>
  <si>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</si>
  <si>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</si>
  <si>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</si>
  <si>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</si>
  <si>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</si>
  <si>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</si>
  <si>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</si>
  <si>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</si>
  <si>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</si>
  <si>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</si>
  <si>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</si>
  <si>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</si>
  <si>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</si>
  <si>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</si>
  <si>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</si>
  <si>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</si>
  <si>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</si>
  <si>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</si>
  <si>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</si>
  <si>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</si>
  <si>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</si>
  <si>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</si>
  <si>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</si>
  <si>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</si>
  <si>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</si>
  <si>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</si>
  <si>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</si>
  <si>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</si>
  <si>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</si>
  <si>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</si>
  <si>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</si>
  <si>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</si>
  <si>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</si>
  <si>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</si>
  <si>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</si>
  <si>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</si>
  <si>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</si>
  <si>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</si>
  <si>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</si>
  <si>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</si>
  <si>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</si>
  <si>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</si>
  <si>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</si>
  <si>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</si>
  <si>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</si>
  <si>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</si>
  <si>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</si>
  <si>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</si>
  <si>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</si>
  <si>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</si>
  <si>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</si>
  <si>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</si>
  <si>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</si>
  <si>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</si>
  <si>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</si>
  <si>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</si>
  <si>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</si>
  <si>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</si>
  <si>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</si>
  <si>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</si>
  <si>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</si>
  <si>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</si>
  <si>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</si>
  <si>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</si>
  <si>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</si>
  <si>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</si>
  <si>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</si>
  <si>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</si>
  <si>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</si>
  <si>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</si>
  <si>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</si>
  <si>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</si>
  <si>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</si>
  <si>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</si>
  <si>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</si>
  <si>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</si>
  <si>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</si>
  <si>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</si>
  <si>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</si>
  <si>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</si>
  <si>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</si>
  <si>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</si>
  <si>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</si>
  <si>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</si>
  <si>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</si>
  <si>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</si>
  <si>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</si>
  <si>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</si>
  <si>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</si>
  <si>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</si>
  <si>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</si>
  <si>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</si>
  <si>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</si>
  <si>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</si>
  <si>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</si>
  <si>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</si>
  <si>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</si>
  <si>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</si>
  <si>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</si>
  <si>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</si>
  <si>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</si>
  <si>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</si>
  <si>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</si>
  <si>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</si>
  <si>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</si>
  <si>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</si>
  <si>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</si>
  <si>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</si>
  <si>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</si>
  <si>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</si>
  <si>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</si>
  <si>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</si>
  <si>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</si>
  <si>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</si>
  <si>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</si>
  <si>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</si>
  <si>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</si>
  <si>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</si>
  <si>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</si>
  <si>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</si>
  <si>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</si>
  <si>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</si>
  <si>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</si>
  <si>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</si>
  <si>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</si>
  <si>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</si>
  <si>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</si>
  <si>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</si>
  <si>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</si>
  <si>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</si>
  <si>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</si>
  <si>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</si>
  <si>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</si>
  <si>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</si>
  <si>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</si>
  <si>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</si>
  <si>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</si>
  <si>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</si>
  <si>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</si>
  <si>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</si>
  <si>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</si>
  <si>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</si>
  <si>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</si>
  <si>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</si>
  <si>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</si>
  <si>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</si>
  <si>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</si>
  <si>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</si>
  <si>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</si>
  <si>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</si>
  <si>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</si>
  <si>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</si>
  <si>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</si>
  <si>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</si>
  <si>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</si>
  <si>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</si>
  <si>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</si>
  <si>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</si>
  <si>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</si>
  <si>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</si>
  <si>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</si>
  <si>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</si>
  <si>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</si>
  <si>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</si>
  <si>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</si>
  <si>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</si>
  <si>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</si>
  <si>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</si>
  <si>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</si>
  <si>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</si>
  <si>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</si>
  <si>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</si>
  <si>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</si>
  <si>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</si>
  <si>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</si>
  <si>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</si>
  <si>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</si>
  <si>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</si>
  <si>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</si>
  <si>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</si>
  <si>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</si>
  <si>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</si>
  <si>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</si>
  <si>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</si>
  <si>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</si>
  <si>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</si>
  <si>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</si>
  <si>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</si>
  <si>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</si>
  <si>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</si>
  <si>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</si>
  <si>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</si>
  <si>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</si>
  <si>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</si>
  <si>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</si>
  <si>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</si>
  <si>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</si>
  <si>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</si>
  <si>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</si>
  <si>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</si>
  <si>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</si>
  <si>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</si>
  <si>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</si>
  <si>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</si>
  <si>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</si>
  <si>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</si>
  <si>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</si>
  <si>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</si>
  <si>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</si>
  <si>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</si>
  <si>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</si>
  <si>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</si>
  <si>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</si>
  <si>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</si>
  <si>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</si>
  <si>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</si>
  <si>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</si>
  <si>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</si>
  <si>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</si>
  <si>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</si>
  <si>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</si>
  <si>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</si>
  <si>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</si>
  <si>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</si>
  <si>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</si>
  <si>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</si>
  <si>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</si>
  <si>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</si>
  <si>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</si>
  <si>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</si>
  <si>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</si>
  <si>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</si>
  <si>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</si>
  <si>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</si>
  <si>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</si>
  <si>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</si>
  <si>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</si>
  <si>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</si>
  <si>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</si>
  <si>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</si>
  <si>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</si>
  <si>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</si>
  <si>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</si>
  <si>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</si>
  <si>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</si>
  <si>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</si>
  <si>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</si>
  <si>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</si>
  <si>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</si>
  <si>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</si>
  <si>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</si>
  <si>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</si>
  <si>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</si>
  <si>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</si>
  <si>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</si>
  <si>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</si>
  <si>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</si>
  <si>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</si>
  <si>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</si>
  <si>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</si>
  <si>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</si>
  <si>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</si>
  <si>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</si>
  <si>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</si>
  <si>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</si>
  <si>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</si>
  <si>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</si>
  <si>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</si>
  <si>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</si>
  <si>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</si>
  <si>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</si>
  <si>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</si>
  <si>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</si>
  <si>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</si>
  <si>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</si>
  <si>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</si>
  <si>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</si>
  <si>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</si>
  <si>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</si>
  <si>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</si>
  <si>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</si>
  <si>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</si>
  <si>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</si>
  <si>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</si>
  <si>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</si>
  <si>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</si>
  <si>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</si>
  <si>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</si>
  <si>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</si>
  <si>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</si>
  <si>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</si>
  <si>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</si>
  <si>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</si>
  <si>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</si>
  <si>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</si>
  <si>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</si>
  <si>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</si>
  <si>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</si>
  <si>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</si>
  <si>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</si>
  <si>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</si>
  <si>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</si>
  <si>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</si>
  <si>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</si>
  <si>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</si>
  <si>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</si>
  <si>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</si>
  <si>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</si>
  <si>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</si>
  <si>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</si>
  <si>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</si>
  <si>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</si>
  <si>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</si>
  <si>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</si>
  <si>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</si>
  <si>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</si>
  <si>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</si>
  <si>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</si>
  <si>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</si>
  <si>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</si>
  <si>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</si>
  <si>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</si>
  <si>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</si>
  <si>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</si>
  <si>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</si>
  <si>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</si>
  <si>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</si>
  <si>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</si>
  <si>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</si>
  <si>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</si>
  <si>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</si>
  <si>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</si>
  <si>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</si>
  <si>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</si>
  <si>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</si>
  <si>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</si>
  <si>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</si>
  <si>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</si>
  <si>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</si>
  <si>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</si>
  <si>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</si>
  <si>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</si>
  <si>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</si>
  <si>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</si>
  <si>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</si>
  <si>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</si>
  <si>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</si>
  <si>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</si>
  <si>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</si>
  <si>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</si>
  <si>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</si>
  <si>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</si>
  <si>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</si>
  <si>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</si>
  <si>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</si>
  <si>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</si>
  <si>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</si>
  <si>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</si>
  <si>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</si>
  <si>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</si>
  <si>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</si>
  <si>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</si>
  <si>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</si>
  <si>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</si>
  <si>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</si>
  <si>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</si>
  <si>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</si>
  <si>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</si>
  <si>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</si>
  <si>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</si>
  <si>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</si>
  <si>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</si>
  <si>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</si>
  <si>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</si>
  <si>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</si>
  <si>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</si>
  <si>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</si>
  <si>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</si>
  <si>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</si>
  <si>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</si>
  <si>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</si>
  <si>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</si>
  <si>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</si>
  <si>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</si>
  <si>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</si>
  <si>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</si>
  <si>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</si>
  <si>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</si>
  <si>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</si>
  <si>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</si>
  <si>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</si>
  <si>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</si>
  <si>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</si>
  <si>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</si>
  <si>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</si>
  <si>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</si>
  <si>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</si>
  <si>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</si>
  <si>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</si>
  <si>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</si>
  <si>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</si>
  <si>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</si>
  <si>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</si>
  <si>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</si>
  <si>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</si>
  <si>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</si>
  <si>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</si>
  <si>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</si>
  <si>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</si>
  <si>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</si>
  <si>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</si>
  <si>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</si>
  <si>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</si>
  <si>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</si>
  <si>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</si>
  <si>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</si>
  <si>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</si>
  <si>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</si>
  <si>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</si>
  <si>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</si>
  <si>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</si>
  <si>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</si>
  <si>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</si>
  <si>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</si>
  <si>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</si>
  <si>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</si>
  <si>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</si>
  <si>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</si>
  <si>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</si>
  <si>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</si>
  <si>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</si>
  <si>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</si>
  <si>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</si>
  <si>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</si>
  <si>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</si>
  <si>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</si>
  <si>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</si>
  <si>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</si>
  <si>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</si>
  <si>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</si>
  <si>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</si>
  <si>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</si>
  <si>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</si>
  <si>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</si>
  <si>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</si>
  <si>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</si>
  <si>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</si>
  <si>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</si>
  <si>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</si>
  <si>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</si>
  <si>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</si>
  <si>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</si>
  <si>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</si>
  <si>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</si>
  <si>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</si>
  <si>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</si>
  <si>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</si>
  <si>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</si>
  <si>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</si>
  <si>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</si>
  <si>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</si>
  <si>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</si>
  <si>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</si>
  <si>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</si>
  <si>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</si>
  <si>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</si>
  <si>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</si>
  <si>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</si>
  <si>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</si>
  <si>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</si>
  <si>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</si>
  <si>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</si>
  <si>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</si>
  <si>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</si>
  <si>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</si>
  <si>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</si>
  <si>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</si>
  <si>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</si>
  <si>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</si>
  <si>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</si>
  <si>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</si>
  <si>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</si>
  <si>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</si>
  <si>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</si>
  <si>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</si>
  <si>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</si>
  <si>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</si>
  <si>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</si>
  <si>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</si>
  <si>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</si>
  <si>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</si>
  <si>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</si>
  <si>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</si>
  <si>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</si>
  <si>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</si>
  <si>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</si>
  <si>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</si>
  <si>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</si>
  <si>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</si>
  <si>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</si>
  <si>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</si>
  <si>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</si>
  <si>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</si>
  <si>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</si>
  <si>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</si>
  <si>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</si>
  <si>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</si>
  <si>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</si>
  <si>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</si>
  <si>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</si>
  <si>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</si>
  <si>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</si>
  <si>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</si>
  <si>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</si>
  <si>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</si>
  <si>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</si>
  <si>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</si>
  <si>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</si>
  <si>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</si>
  <si>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</si>
  <si>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</si>
  <si>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</si>
  <si>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</si>
  <si>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</si>
  <si>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</si>
  <si>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</si>
  <si>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</si>
  <si>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</si>
  <si>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</si>
  <si>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</si>
  <si>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</si>
  <si>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</si>
  <si>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</si>
  <si>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</si>
  <si>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</si>
  <si>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</si>
  <si>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</si>
  <si>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</si>
  <si>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</si>
  <si>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</si>
  <si>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</si>
  <si>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</si>
  <si>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</si>
  <si>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</si>
  <si>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</si>
  <si>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</si>
  <si>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</si>
  <si>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</si>
  <si>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</si>
  <si>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</si>
  <si>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</si>
  <si>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</si>
  <si>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</si>
  <si>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</si>
  <si>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</si>
  <si>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</si>
  <si>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</si>
  <si>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</si>
  <si>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</si>
  <si>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</si>
  <si>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</si>
  <si>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</si>
  <si>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</si>
  <si>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</si>
  <si>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</si>
  <si>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</si>
  <si>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</si>
  <si>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</si>
  <si>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</si>
  <si>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</si>
  <si>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</si>
  <si>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</si>
  <si>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</si>
  <si>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</si>
  <si>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</si>
  <si>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</si>
  <si>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</si>
  <si>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</si>
  <si>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</si>
  <si>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</si>
  <si>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</si>
  <si>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</si>
  <si>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</si>
  <si>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</si>
  <si>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</si>
  <si>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</si>
  <si>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</si>
  <si>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</si>
  <si>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</si>
  <si>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</si>
  <si>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</si>
  <si>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</si>
  <si>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</si>
  <si>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</si>
  <si>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</si>
  <si>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</si>
  <si>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</si>
  <si>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</si>
  <si>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</si>
  <si>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</si>
  <si>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</si>
  <si>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</si>
  <si>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</si>
  <si>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</si>
  <si>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</si>
  <si>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</si>
  <si>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</si>
  <si>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</si>
  <si>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</si>
  <si>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</si>
  <si>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</si>
  <si>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</si>
  <si>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</si>
  <si>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</si>
  <si>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</si>
  <si>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</si>
  <si>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</si>
  <si>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</si>
  <si>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</si>
  <si>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</si>
  <si>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</si>
  <si>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</si>
  <si>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</si>
  <si>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</si>
  <si>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</si>
  <si>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</si>
  <si>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</si>
  <si>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</si>
  <si>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</si>
  <si>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</si>
  <si>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</si>
  <si>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</si>
  <si>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</si>
  <si>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</si>
  <si>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</si>
  <si>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</si>
  <si>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</si>
  <si>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</si>
  <si>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</si>
  <si>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</si>
  <si>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</si>
  <si>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</si>
  <si>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</si>
  <si>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</si>
  <si>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</si>
  <si>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</si>
  <si>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</si>
  <si>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</si>
  <si>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</si>
  <si>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</si>
  <si>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</si>
  <si>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</si>
  <si>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</si>
  <si>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</si>
  <si>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</si>
  <si>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</si>
  <si>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</si>
  <si>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</si>
  <si>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</si>
  <si>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</si>
  <si>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</si>
  <si>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</si>
  <si>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</si>
  <si>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</si>
  <si>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</si>
  <si>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</si>
  <si>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</si>
  <si>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</si>
  <si>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</si>
  <si>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</si>
  <si>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</si>
  <si>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</si>
  <si>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</si>
  <si>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</si>
  <si>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</si>
  <si>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</si>
  <si>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</si>
  <si>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</si>
  <si>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</si>
  <si>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</si>
  <si>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</si>
  <si>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</si>
  <si>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</si>
  <si>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</si>
  <si>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</si>
  <si>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</si>
  <si>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</si>
  <si>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</si>
  <si>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</si>
  <si>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</si>
  <si>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</si>
  <si>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</si>
  <si>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</si>
  <si>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</si>
  <si>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</si>
  <si>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</si>
  <si>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</si>
  <si>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</si>
  <si>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</si>
  <si>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</si>
  <si>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</si>
  <si>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</si>
  <si>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</si>
  <si>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</si>
  <si>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</si>
  <si>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</si>
  <si>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</si>
  <si>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</si>
  <si>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</si>
  <si>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</si>
  <si>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</si>
  <si>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</si>
  <si>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</si>
  <si>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</si>
  <si>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</si>
  <si>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</si>
  <si>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</si>
  <si>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</si>
  <si>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</si>
  <si>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</si>
  <si>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</si>
  <si>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</si>
  <si>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</si>
  <si>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</si>
  <si>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</si>
  <si>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</si>
  <si>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</si>
  <si>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</si>
  <si>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</si>
  <si>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</si>
  <si>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</si>
  <si>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</si>
  <si>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</si>
  <si>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</si>
  <si>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</si>
  <si>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</si>
  <si>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</si>
  <si>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</si>
  <si>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</si>
  <si>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</si>
  <si>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</si>
  <si>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</si>
  <si>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</si>
  <si>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</si>
  <si>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</si>
  <si>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</si>
  <si>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</si>
  <si>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</si>
  <si>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</si>
  <si>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</si>
  <si>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</si>
  <si>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</si>
  <si>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</si>
  <si>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</si>
  <si>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</si>
  <si>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</si>
  <si>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</si>
  <si>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</si>
  <si>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</si>
  <si>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</si>
  <si>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</si>
  <si>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</si>
  <si>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</si>
  <si>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</si>
  <si>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</si>
  <si>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</si>
  <si>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</si>
  <si>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</si>
  <si>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</si>
  <si>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</si>
  <si>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</si>
  <si>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</si>
  <si>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</si>
  <si>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</si>
  <si>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</si>
  <si>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</si>
  <si>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</si>
  <si>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</si>
  <si>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</si>
  <si>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</si>
  <si>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</si>
  <si>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</si>
  <si>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</si>
  <si>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</si>
  <si>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</si>
  <si>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</si>
  <si>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</si>
  <si>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</si>
  <si>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</si>
  <si>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</si>
  <si>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</si>
  <si>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</si>
  <si>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</si>
  <si>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</si>
  <si>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</si>
  <si>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</si>
  <si>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</si>
  <si>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</si>
  <si>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</si>
  <si>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</si>
  <si>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</si>
  <si>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</si>
  <si>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</si>
  <si>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</si>
  <si>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</si>
  <si>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</si>
  <si>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</si>
  <si>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</si>
  <si>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</si>
  <si>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</si>
  <si>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</si>
  <si>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</si>
  <si>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</si>
  <si>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</si>
  <si>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</si>
  <si>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</si>
  <si>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</si>
  <si>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</si>
  <si>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</si>
  <si>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</si>
  <si>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</si>
  <si>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</si>
  <si>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</si>
  <si>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</si>
  <si>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</si>
  <si>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</si>
  <si>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</si>
  <si>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</si>
  <si>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</si>
  <si>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</si>
  <si>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</si>
  <si>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</si>
  <si>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</si>
  <si>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</si>
  <si>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</si>
  <si>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</si>
  <si>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</si>
  <si>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</si>
  <si>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</si>
  <si>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</si>
  <si>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</si>
  <si>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</si>
  <si>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</si>
  <si>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</si>
  <si>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</si>
  <si>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</si>
  <si>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</si>
  <si>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</si>
  <si>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</si>
  <si>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</si>
  <si>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</si>
  <si>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</si>
  <si>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</si>
  <si>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</si>
  <si>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</si>
  <si>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</si>
  <si>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</si>
  <si>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</si>
  <si>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</si>
  <si>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</si>
  <si>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</si>
  <si>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</si>
  <si>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</si>
  <si>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</si>
  <si>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</si>
  <si>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</si>
  <si>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</si>
  <si>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</si>
  <si>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</si>
  <si>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</si>
  <si>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</si>
  <si>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</si>
  <si>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</si>
  <si>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</si>
  <si>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</si>
  <si>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</si>
  <si>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</si>
  <si>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</si>
  <si>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</si>
  <si>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</si>
  <si>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</si>
  <si>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</si>
  <si>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</si>
  <si>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</si>
  <si>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</si>
  <si>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</si>
  <si>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</si>
  <si>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</si>
  <si>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</si>
  <si>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</si>
  <si>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</si>
  <si>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</si>
  <si>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</si>
  <si>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</si>
  <si>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</si>
  <si>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</si>
  <si>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</si>
  <si>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</si>
  <si>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</si>
  <si>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</si>
  <si>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</si>
  <si>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</si>
  <si>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</si>
  <si>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</si>
  <si>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</si>
  <si>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</si>
  <si>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</si>
  <si>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</si>
  <si>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</si>
  <si>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</si>
  <si>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</si>
  <si>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</si>
  <si>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</si>
  <si>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</si>
  <si>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</si>
  <si>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</si>
  <si>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</si>
  <si>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</si>
  <si>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</si>
  <si>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</si>
  <si>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</si>
  <si>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</si>
  <si>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</si>
  <si>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</si>
  <si>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</si>
  <si>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</si>
  <si>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</si>
  <si>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</si>
  <si>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</si>
  <si>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</si>
  <si>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</si>
  <si>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</si>
  <si>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</si>
  <si>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</si>
  <si>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</si>
  <si>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</si>
  <si>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</si>
  <si>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</si>
  <si>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</si>
  <si>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</si>
  <si>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</si>
  <si>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</si>
  <si>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</si>
  <si>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</si>
  <si>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</si>
  <si>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</si>
  <si>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</si>
  <si>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</si>
  <si>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</si>
  <si>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</si>
  <si>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</si>
  <si>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</si>
  <si>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</si>
  <si>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</si>
  <si>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</si>
  <si>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</si>
  <si>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</si>
  <si>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</si>
  <si>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</si>
  <si>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</si>
  <si>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</si>
  <si>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</si>
  <si>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</si>
  <si>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</si>
  <si>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</si>
  <si>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</si>
  <si>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</si>
  <si>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</si>
  <si>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</si>
  <si>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</si>
  <si>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</si>
  <si>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</si>
  <si>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</si>
  <si>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</si>
  <si>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</si>
  <si>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</si>
  <si>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</si>
  <si>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</si>
  <si>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</si>
  <si>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</si>
  <si>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</si>
  <si>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</si>
  <si>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</si>
  <si>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</si>
  <si>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</si>
  <si>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</si>
  <si>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</si>
  <si>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</si>
  <si>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</si>
  <si>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</si>
  <si>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</si>
  <si>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</si>
  <si>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</si>
  <si>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</si>
  <si>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</si>
  <si>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</si>
  <si>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</si>
  <si>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</si>
  <si>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</si>
  <si>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</si>
  <si>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</si>
  <si>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</si>
  <si>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</si>
  <si>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</si>
  <si>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</si>
  <si>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</si>
  <si>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</si>
  <si>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</si>
  <si>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</si>
  <si>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</si>
  <si>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</si>
  <si>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</si>
  <si>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</si>
  <si>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</si>
  <si>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</si>
  <si>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</si>
  <si>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</si>
  <si>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</si>
  <si>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</si>
  <si>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</si>
  <si>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</si>
  <si>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</si>
  <si>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</si>
  <si>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</si>
  <si>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</si>
  <si>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</si>
  <si>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</si>
  <si>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</si>
  <si>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</si>
  <si>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</si>
  <si>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</si>
  <si>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</si>
  <si>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</si>
  <si>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</si>
  <si>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</si>
  <si>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</si>
  <si>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</si>
  <si>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</si>
  <si>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</si>
  <si>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</si>
  <si>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</si>
  <si>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</si>
  <si>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</si>
  <si>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</si>
  <si>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</si>
  <si>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</si>
  <si>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</si>
  <si>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</si>
  <si>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</si>
  <si>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</si>
  <si>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</si>
  <si>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</si>
  <si>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</si>
  <si>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</si>
  <si>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</si>
  <si>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</si>
  <si>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</si>
  <si>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</si>
  <si>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</si>
  <si>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</si>
  <si>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</si>
  <si>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</si>
  <si>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</si>
  <si>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</si>
  <si>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</si>
  <si>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</si>
  <si>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</si>
  <si>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</si>
  <si>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</si>
  <si>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</si>
  <si>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</si>
  <si>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</si>
  <si>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</si>
  <si>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</si>
  <si>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</si>
  <si>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</si>
  <si>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</si>
  <si>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</si>
  <si>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</si>
  <si>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</si>
  <si>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</si>
  <si>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</si>
  <si>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</si>
  <si>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</si>
  <si>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</si>
  <si>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</si>
  <si>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</si>
  <si>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</si>
  <si>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</si>
  <si>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</si>
  <si>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</si>
  <si>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</si>
  <si>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</si>
  <si>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</si>
  <si>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</si>
  <si>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</si>
  <si>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</si>
  <si>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</si>
  <si>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</si>
  <si>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</si>
  <si>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</si>
  <si>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</si>
  <si>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</si>
  <si>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</si>
  <si>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</si>
  <si>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</si>
  <si>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</si>
  <si>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</si>
  <si>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</si>
  <si>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</si>
  <si>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</si>
  <si>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</si>
  <si>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</si>
  <si>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</si>
  <si>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</si>
  <si>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</si>
  <si>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</si>
  <si>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</si>
  <si>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</si>
  <si>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</si>
  <si>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</si>
  <si>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</si>
  <si>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</si>
  <si>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</si>
  <si>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</si>
  <si>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</si>
  <si>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</si>
  <si>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</si>
  <si>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</si>
  <si>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</si>
  <si>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</si>
  <si>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</si>
  <si>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</si>
  <si>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</si>
  <si>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</si>
  <si>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</si>
  <si>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</si>
  <si>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</si>
  <si>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</si>
  <si>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</si>
  <si>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</si>
  <si>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</si>
  <si>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</si>
  <si>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</si>
  <si>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</si>
  <si>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</si>
  <si>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</si>
  <si>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</si>
  <si>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</si>
  <si>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</si>
  <si>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</si>
  <si>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</si>
  <si>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</si>
  <si>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</si>
  <si>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</si>
  <si>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</si>
  <si>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</si>
  <si>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</si>
  <si>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</si>
  <si>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</si>
  <si>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</si>
  <si>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SE0005795333</t>
  </si>
  <si>
    <t>3.5Y Smart Booster MKDX</t>
  </si>
  <si>
    <t>DAX MID-CAP PRICE INDEX</t>
  </si>
  <si>
    <t>COM GTM 1845</t>
  </si>
  <si>
    <t>COM_GTM_1845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</si>
</sst>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8"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10"/>
      <color indexed="8"/>
      <name val="Segoe UI"/>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2" fillId="36" borderId="0" applyNumberFormat="0" applyBorder="0" applyAlignment="0" applyProtection="0"/>
    <xf numFmtId="0" fontId="33" fillId="37" borderId="25" applyNumberFormat="0" applyAlignment="0" applyProtection="0"/>
    <xf numFmtId="0" fontId="34" fillId="38" borderId="26" applyNumberFormat="0" applyAlignment="0" applyProtection="0"/>
    <xf numFmtId="0" fontId="35" fillId="0" borderId="0" applyNumberFormat="0" applyFill="0" applyBorder="0" applyAlignment="0" applyProtection="0"/>
    <xf numFmtId="0" fontId="36" fillId="39" borderId="0" applyNumberFormat="0" applyBorder="0" applyAlignment="0" applyProtection="0"/>
    <xf numFmtId="0" fontId="37" fillId="0" borderId="27" applyNumberFormat="0" applyFill="0" applyAlignment="0" applyProtection="0"/>
    <xf numFmtId="0" fontId="38" fillId="0" borderId="28" applyNumberFormat="0" applyFill="0" applyAlignment="0" applyProtection="0"/>
    <xf numFmtId="0" fontId="39" fillId="0" borderId="29"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40" borderId="25" applyNumberFormat="0" applyAlignment="0" applyProtection="0"/>
    <xf numFmtId="0" fontId="42" fillId="0" borderId="30" applyNumberFormat="0" applyFill="0" applyAlignment="0" applyProtection="0"/>
    <xf numFmtId="0" fontId="43" fillId="41"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44" fillId="37" borderId="32" applyNumberFormat="0" applyAlignment="0" applyProtection="0"/>
    <xf numFmtId="0" fontId="45" fillId="0" borderId="0" applyNumberFormat="0" applyFill="0" applyBorder="0" applyAlignment="0" applyProtection="0"/>
    <xf numFmtId="0" fontId="46" fillId="0" borderId="33" applyNumberFormat="0" applyFill="0" applyAlignment="0" applyProtection="0"/>
    <xf numFmtId="0" fontId="47" fillId="0" borderId="0" applyNumberFormat="0" applyFill="0" applyBorder="0" applyAlignment="0" applyProtection="0"/>
  </cellStyleXfs>
  <cellXfs count="23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9" borderId="1" xfId="38" applyFont="1" applyFill="1" applyBorder="1" applyAlignment="1" applyProtection="1">
      <alignment wrapText="1"/>
    </xf>
    <xf numFmtId="0" fontId="2" fillId="9" borderId="8" xfId="38" applyFont="1" applyFill="1" applyBorder="1" applyAlignment="1" applyProtection="1">
      <alignment wrapText="1"/>
    </xf>
    <xf numFmtId="3" fontId="2" fillId="9" borderId="1" xfId="38"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8" applyNumberFormat="1" applyFont="1" applyFill="1" applyBorder="1" applyAlignment="1" applyProtection="1">
      <alignment wrapText="1"/>
    </xf>
    <xf numFmtId="3" fontId="2" fillId="9" borderId="2" xfId="38" applyNumberFormat="1" applyFont="1" applyFill="1" applyBorder="1" applyAlignment="1" applyProtection="1">
      <alignment wrapText="1"/>
    </xf>
    <xf numFmtId="3" fontId="2" fillId="8" borderId="2" xfId="38" applyNumberFormat="1" applyFont="1" applyFill="1" applyBorder="1" applyAlignment="1" applyProtection="1">
      <alignment wrapText="1"/>
    </xf>
    <xf numFmtId="0" fontId="2" fillId="5" borderId="10" xfId="38" applyFont="1" applyFill="1" applyBorder="1" applyAlignment="1" applyProtection="1">
      <alignment wrapText="1"/>
    </xf>
    <xf numFmtId="0" fontId="2" fillId="5" borderId="11" xfId="38"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8" applyFont="1"/>
    <xf numFmtId="3" fontId="1" fillId="0" borderId="0" xfId="38" applyNumberFormat="1" applyFont="1"/>
    <xf numFmtId="0" fontId="21" fillId="0" borderId="13" xfId="0" applyFont="1" applyBorder="1"/>
    <xf numFmtId="0" fontId="2" fillId="7" borderId="1" xfId="38" applyFont="1" applyFill="1" applyBorder="1" applyAlignment="1" applyProtection="1">
      <alignment wrapText="1"/>
    </xf>
    <xf numFmtId="0" fontId="2" fillId="7" borderId="8" xfId="38" applyFont="1" applyFill="1" applyBorder="1" applyAlignment="1" applyProtection="1">
      <alignment wrapText="1"/>
    </xf>
    <xf numFmtId="3" fontId="2" fillId="7" borderId="1" xfId="38"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8" applyNumberFormat="1" applyFont="1" applyFill="1" applyBorder="1" applyAlignment="1" applyProtection="1">
      <alignment wrapText="1"/>
    </xf>
    <xf numFmtId="3" fontId="2" fillId="8" borderId="1" xfId="38"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8" borderId="1" xfId="38"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8"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8" applyNumberFormat="1" applyFont="1" applyBorder="1"/>
    <xf numFmtId="0" fontId="17" fillId="0" borderId="0" xfId="0" applyFont="1"/>
    <xf numFmtId="0" fontId="0" fillId="0" borderId="1" xfId="0" applyBorder="1"/>
    <xf numFmtId="0" fontId="2" fillId="10"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4" fillId="10" borderId="6" xfId="49"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8" applyFont="1" applyFill="1" applyBorder="1" applyAlignment="1" applyProtection="1">
      <alignment wrapText="1"/>
    </xf>
    <xf numFmtId="2" fontId="0" fillId="0" borderId="1" xfId="0" applyNumberFormat="1" applyBorder="1"/>
    <xf numFmtId="0" fontId="14" fillId="10" borderId="21" xfId="49"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8" applyFont="1"/>
    <xf numFmtId="0" fontId="25" fillId="0" borderId="0" xfId="0" applyFont="1"/>
    <xf numFmtId="0" fontId="1" fillId="8" borderId="0" xfId="38"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21" fillId="0" borderId="1" xfId="0" applyFont="1" applyFill="1" applyBorder="1"/>
    <xf numFmtId="0" fontId="5" fillId="5" borderId="10" xfId="38" applyFont="1" applyFill="1" applyBorder="1" applyAlignment="1">
      <alignment wrapText="1"/>
    </xf>
    <xf numFmtId="0" fontId="5" fillId="5" borderId="1" xfId="38"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40" fillId="0" borderId="1" xfId="3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8" fillId="0" borderId="0" xfId="0" applyFont="1"/>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8" applyFont="1" applyFill="1" applyBorder="1" applyAlignment="1">
      <alignment horizontal="center"/>
    </xf>
    <xf numFmtId="0" fontId="2" fillId="5" borderId="24" xfId="38"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F7" activePane="bottomRight" state="frozen"/>
      <selection pane="topRight" activeCell="E1" sqref="E1"/>
      <selection pane="bottomLeft" activeCell="A7" sqref="A7"/>
      <selection pane="bottomRight" activeCell="D24" sqref="D24"/>
    </sheetView>
  </sheetViews>
  <sheetFormatPr defaultColWidth="9.140625" defaultRowHeight="12.75" x14ac:dyDescent="0.2"/>
  <cols>
    <col min="1" max="1" width="28.7109375" style="54" bestFit="1" customWidth="1"/>
    <col min="2" max="2" width="28.140625" style="54" customWidth="1"/>
    <col min="3" max="3" width="16.7109375" style="54" customWidth="1"/>
    <col min="4" max="4" width="26.42578125" style="54" bestFit="1" customWidth="1"/>
    <col min="5" max="5" width="9.140625" style="54"/>
    <col min="6" max="6" width="14.5703125" style="55" customWidth="1"/>
    <col min="7" max="7" width="14" style="54" customWidth="1"/>
    <col min="8" max="8" width="15.85546875" style="54" customWidth="1"/>
    <col min="9" max="9" width="13" style="54" customWidth="1"/>
    <col min="10" max="10" width="18.7109375" style="54" bestFit="1" customWidth="1"/>
    <col min="11" max="11" width="25.5703125" style="62" bestFit="1" customWidth="1"/>
    <col min="12" max="50" width="16.85546875" style="62" customWidth="1"/>
    <col min="51" max="16384" width="9.140625" style="54"/>
  </cols>
  <sheetData>
    <row r="1" spans="1:50" ht="26.45" x14ac:dyDescent="0.25">
      <c r="A1" s="51" t="s">
        <v>1</v>
      </c>
      <c r="B1" s="51" t="s">
        <v>279</v>
      </c>
      <c r="C1" s="51" t="s">
        <v>2</v>
      </c>
      <c r="D1" s="52" t="s">
        <v>456</v>
      </c>
      <c r="E1" s="51" t="s">
        <v>280</v>
      </c>
      <c r="F1" s="53" t="s">
        <v>7</v>
      </c>
      <c r="G1" s="51" t="s">
        <v>417</v>
      </c>
      <c r="H1" s="51" t="s">
        <v>281</v>
      </c>
      <c r="I1" s="51" t="s">
        <v>453</v>
      </c>
      <c r="J1" s="51" t="s">
        <v>457</v>
      </c>
      <c r="K1" s="51" t="s">
        <v>1297</v>
      </c>
    </row>
    <row r="2" spans="1:50" ht="13.15" x14ac:dyDescent="0.25">
      <c r="A2" s="1" t="s">
        <v>18</v>
      </c>
      <c r="B2" s="63" t="s">
        <v>293</v>
      </c>
      <c r="C2" s="63" t="s">
        <v>474</v>
      </c>
      <c r="D2" s="63" t="s">
        <v>481</v>
      </c>
      <c r="E2" s="64">
        <v>10000</v>
      </c>
      <c r="F2" s="64" t="s">
        <v>35</v>
      </c>
      <c r="G2" s="63" t="s">
        <v>288</v>
      </c>
      <c r="H2" s="3">
        <v>41773</v>
      </c>
      <c r="I2" s="86" t="str">
        <f>IF(C2="-","",VLOOKUP(C2,BondIssuerTable,2,0))</f>
        <v>CZB</v>
      </c>
      <c r="J2" s="86" t="str">
        <f>IF(D2="-","",VLOOKUP(D2,BondIssuingAgentsTable,2,0))</f>
        <v>GTM</v>
      </c>
      <c r="K2" s="94" t="str">
        <f>IF(D2="-","",VLOOKUP(D2,BondIssuingAgentsTable,3,0))</f>
        <v>ST</v>
      </c>
    </row>
    <row r="3" spans="1:50" ht="13.15" x14ac:dyDescent="0.25">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9" thickBot="1" x14ac:dyDescent="0.3">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ht="13.15" x14ac:dyDescent="0.25">
      <c r="A5" s="56"/>
      <c r="K5" s="226" t="s">
        <v>433</v>
      </c>
      <c r="L5" s="227"/>
      <c r="M5" s="226" t="s">
        <v>434</v>
      </c>
      <c r="N5" s="227"/>
      <c r="O5" s="226" t="s">
        <v>435</v>
      </c>
      <c r="P5" s="227"/>
      <c r="Q5" s="226" t="s">
        <v>436</v>
      </c>
      <c r="R5" s="227"/>
      <c r="S5" s="226" t="s">
        <v>437</v>
      </c>
      <c r="T5" s="227"/>
      <c r="U5" s="226" t="s">
        <v>438</v>
      </c>
      <c r="V5" s="227"/>
      <c r="W5" s="226" t="s">
        <v>439</v>
      </c>
      <c r="X5" s="227"/>
      <c r="Y5" s="226" t="s">
        <v>440</v>
      </c>
      <c r="Z5" s="227"/>
      <c r="AA5" s="226" t="s">
        <v>441</v>
      </c>
      <c r="AB5" s="227"/>
      <c r="AC5" s="226" t="s">
        <v>442</v>
      </c>
      <c r="AD5" s="227"/>
      <c r="AE5" s="226" t="s">
        <v>443</v>
      </c>
      <c r="AF5" s="227"/>
      <c r="AG5" s="226" t="s">
        <v>444</v>
      </c>
      <c r="AH5" s="227"/>
      <c r="AI5" s="226" t="s">
        <v>445</v>
      </c>
      <c r="AJ5" s="227"/>
      <c r="AK5" s="226" t="s">
        <v>446</v>
      </c>
      <c r="AL5" s="227"/>
      <c r="AM5" s="226" t="s">
        <v>447</v>
      </c>
      <c r="AN5" s="227"/>
      <c r="AO5" s="226" t="s">
        <v>448</v>
      </c>
      <c r="AP5" s="227"/>
      <c r="AQ5" s="226" t="s">
        <v>449</v>
      </c>
      <c r="AR5" s="227"/>
      <c r="AS5" s="226" t="s">
        <v>450</v>
      </c>
      <c r="AT5" s="227"/>
      <c r="AU5" s="226" t="s">
        <v>451</v>
      </c>
      <c r="AV5" s="227"/>
      <c r="AW5" s="226" t="s">
        <v>452</v>
      </c>
      <c r="AX5" s="227"/>
    </row>
    <row r="6" spans="1:50" ht="45" customHeight="1" x14ac:dyDescent="0.25">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ht="13.15" x14ac:dyDescent="0.25">
      <c r="A7" s="191" t="s">
        <v>1386</v>
      </c>
      <c r="B7" s="63" t="s">
        <v>1384</v>
      </c>
      <c r="C7" s="63"/>
      <c r="D7" s="63" t="s">
        <v>1383</v>
      </c>
      <c r="E7" s="68">
        <v>100</v>
      </c>
      <c r="F7" s="64">
        <v>15350000</v>
      </c>
      <c r="G7" s="3">
        <v>41771</v>
      </c>
      <c r="H7" s="69">
        <v>43038</v>
      </c>
      <c r="I7" s="69">
        <v>43024</v>
      </c>
      <c r="J7" s="225" t="s">
        <v>1387</v>
      </c>
      <c r="K7" s="63" t="s">
        <v>1385</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ht="13.15" x14ac:dyDescent="0.25">
      <c r="A8" s="191"/>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ht="13.15" x14ac:dyDescent="0.25">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ht="13.15" x14ac:dyDescent="0.25">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ht="13.15" x14ac:dyDescent="0.25">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ht="13.15" x14ac:dyDescent="0.25">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ht="13.15" x14ac:dyDescent="0.25">
      <c r="A13" s="191"/>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ht="13.15" x14ac:dyDescent="0.25">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ht="13.15" x14ac:dyDescent="0.25">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ht="13.15" x14ac:dyDescent="0.25">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ht="13.15" x14ac:dyDescent="0.25">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ht="13.15" x14ac:dyDescent="0.25">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ht="13.15" x14ac:dyDescent="0.25">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ht="13.15" x14ac:dyDescent="0.25">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ht="13.15" x14ac:dyDescent="0.25">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ht="13.15" x14ac:dyDescent="0.25">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ht="13.15" x14ac:dyDescent="0.25">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ht="13.15" x14ac:dyDescent="0.25">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ht="13.15" x14ac:dyDescent="0.25">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ht="13.15" x14ac:dyDescent="0.25">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ht="13.15" x14ac:dyDescent="0.25">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ht="13.15" x14ac:dyDescent="0.25">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ht="13.15" x14ac:dyDescent="0.25">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ht="13.15" x14ac:dyDescent="0.25">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ht="13.15" x14ac:dyDescent="0.25">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ht="13.15" x14ac:dyDescent="0.25">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ht="13.15" x14ac:dyDescent="0.25">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ht="13.15" x14ac:dyDescent="0.25">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ht="13.15" x14ac:dyDescent="0.25">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ht="13.15" x14ac:dyDescent="0.25">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ht="13.15" x14ac:dyDescent="0.25">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ht="13.15" x14ac:dyDescent="0.25">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ht="13.15" x14ac:dyDescent="0.25">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ht="13.15" x14ac:dyDescent="0.25">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ht="13.15" x14ac:dyDescent="0.25">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ht="13.15" x14ac:dyDescent="0.25">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ht="13.15" x14ac:dyDescent="0.25">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ht="13.15" x14ac:dyDescent="0.25">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ht="13.15" x14ac:dyDescent="0.25">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ht="13.15" x14ac:dyDescent="0.25">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ht="13.15" x14ac:dyDescent="0.25">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x14ac:dyDescent="0.2">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x14ac:dyDescent="0.2">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x14ac:dyDescent="0.2">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x14ac:dyDescent="0.2">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x14ac:dyDescent="0.2">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x14ac:dyDescent="0.2">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x14ac:dyDescent="0.2">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G5:AH5"/>
    <mergeCell ref="Y5:Z5"/>
    <mergeCell ref="W5:X5"/>
    <mergeCell ref="AA5:AB5"/>
    <mergeCell ref="S5:T5"/>
    <mergeCell ref="AC5:AD5"/>
    <mergeCell ref="AE5:AF5"/>
    <mergeCell ref="K5:L5"/>
    <mergeCell ref="M5:N5"/>
    <mergeCell ref="O5:P5"/>
    <mergeCell ref="Q5:R5"/>
    <mergeCell ref="U5:V5"/>
    <mergeCell ref="AW5:AX5"/>
    <mergeCell ref="AI5:AJ5"/>
    <mergeCell ref="AK5:AL5"/>
    <mergeCell ref="AM5:AN5"/>
    <mergeCell ref="AO5:AP5"/>
    <mergeCell ref="AQ5:AR5"/>
    <mergeCell ref="AS5:AT5"/>
    <mergeCell ref="AU5:AV5"/>
  </mergeCells>
  <phoneticPr fontId="29" type="noConversion"/>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H2 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85"/>
      <c r="B2" s="1"/>
      <c r="C2" s="1"/>
      <c r="D2" s="3"/>
      <c r="E2" s="115"/>
      <c r="F2" s="2"/>
      <c r="G2" s="1"/>
      <c r="H2" s="3"/>
      <c r="I2" s="7"/>
      <c r="J2" s="93"/>
      <c r="K2" s="86"/>
    </row>
    <row r="3" spans="1:24" ht="13.15" x14ac:dyDescent="0.25">
      <c r="A3" s="177" t="s">
        <v>858</v>
      </c>
      <c r="B3" s="87"/>
      <c r="C3" s="87"/>
      <c r="D3" s="87"/>
      <c r="E3" s="88"/>
      <c r="F3" s="89"/>
      <c r="G3" s="90"/>
      <c r="H3" s="91"/>
      <c r="I3" s="90"/>
      <c r="J3" s="92"/>
      <c r="K3" s="73"/>
    </row>
    <row r="4" spans="1:24" s="178" customFormat="1" ht="13.9" thickBot="1" x14ac:dyDescent="0.3">
      <c r="A4" s="237" t="s">
        <v>860</v>
      </c>
      <c r="B4" s="237"/>
      <c r="C4" s="237"/>
      <c r="D4" s="237"/>
      <c r="E4" s="237"/>
      <c r="F4" s="237"/>
      <c r="G4" s="237"/>
      <c r="H4" s="237"/>
      <c r="I4" s="237"/>
      <c r="J4" s="237"/>
      <c r="K4" s="237"/>
      <c r="S4" s="180" t="s">
        <v>383</v>
      </c>
      <c r="V4" s="180" t="s">
        <v>383</v>
      </c>
    </row>
    <row r="5" spans="1:24" ht="13.15" x14ac:dyDescent="0.25">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8" t="s">
        <v>1017</v>
      </c>
      <c r="T5" s="229"/>
      <c r="U5" s="229"/>
      <c r="V5" s="229"/>
      <c r="W5" s="229"/>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ht="13.15" x14ac:dyDescent="0.25">
      <c r="A7" s="63"/>
      <c r="B7" s="63"/>
      <c r="C7" s="1"/>
      <c r="D7" s="185"/>
      <c r="E7" s="185"/>
      <c r="F7" s="185"/>
      <c r="G7" s="186"/>
      <c r="H7" s="186"/>
      <c r="I7" s="186"/>
      <c r="J7" s="187"/>
      <c r="K7" s="188"/>
      <c r="L7" s="189"/>
      <c r="M7" s="189"/>
      <c r="N7" s="189"/>
      <c r="O7" s="186"/>
      <c r="P7" s="186"/>
      <c r="Q7" s="188"/>
      <c r="R7" s="188"/>
      <c r="S7" s="190"/>
      <c r="T7" s="185"/>
      <c r="U7" s="185"/>
      <c r="V7" s="191"/>
      <c r="W7" s="189"/>
    </row>
    <row r="8" spans="1:24" ht="13.15" x14ac:dyDescent="0.25">
      <c r="A8" s="63"/>
      <c r="B8" s="63"/>
      <c r="C8" s="1"/>
      <c r="D8" s="185"/>
      <c r="E8" s="185"/>
      <c r="F8" s="185"/>
      <c r="G8" s="186"/>
      <c r="H8" s="186"/>
      <c r="I8" s="186"/>
      <c r="J8" s="187"/>
      <c r="K8" s="188"/>
      <c r="L8" s="189"/>
      <c r="M8" s="189"/>
      <c r="N8" s="189"/>
      <c r="O8" s="186"/>
      <c r="P8" s="186"/>
      <c r="Q8" s="188"/>
      <c r="R8" s="188"/>
      <c r="S8" s="190"/>
      <c r="T8" s="185"/>
      <c r="U8" s="185"/>
      <c r="V8" s="191"/>
      <c r="W8" s="189"/>
    </row>
    <row r="9" spans="1:24" ht="13.15" x14ac:dyDescent="0.25">
      <c r="A9" s="63"/>
      <c r="B9" s="63"/>
      <c r="C9" s="1"/>
      <c r="D9" s="185"/>
      <c r="E9" s="185"/>
      <c r="F9" s="185"/>
      <c r="G9" s="186"/>
      <c r="H9" s="186"/>
      <c r="I9" s="186"/>
      <c r="J9" s="187"/>
      <c r="K9" s="188"/>
      <c r="L9" s="189"/>
      <c r="M9" s="189"/>
      <c r="N9" s="189"/>
      <c r="O9" s="186"/>
      <c r="P9" s="186"/>
      <c r="Q9" s="188"/>
      <c r="R9" s="188"/>
      <c r="S9" s="190"/>
      <c r="T9" s="185"/>
      <c r="U9" s="185"/>
      <c r="V9" s="191"/>
      <c r="W9" s="189"/>
    </row>
    <row r="11" spans="1:24" ht="13.15" x14ac:dyDescent="0.25">
      <c r="D11" s="54" t="s">
        <v>887</v>
      </c>
      <c r="S11" s="54" t="s">
        <v>869</v>
      </c>
      <c r="T11" s="54" t="s">
        <v>873</v>
      </c>
      <c r="U11" s="54" t="s">
        <v>876</v>
      </c>
      <c r="V11" s="54" t="s">
        <v>877</v>
      </c>
      <c r="W11" s="54" t="s">
        <v>878</v>
      </c>
    </row>
    <row r="12" spans="1:24" ht="13.15" x14ac:dyDescent="0.25">
      <c r="D12" s="54" t="s">
        <v>888</v>
      </c>
      <c r="S12" s="54" t="s">
        <v>870</v>
      </c>
      <c r="T12" s="54" t="s">
        <v>874</v>
      </c>
      <c r="V12" s="54" t="s">
        <v>1011</v>
      </c>
    </row>
    <row r="13" spans="1:24" ht="13.15" x14ac:dyDescent="0.25">
      <c r="D13" s="54" t="s">
        <v>889</v>
      </c>
      <c r="S13" s="54" t="s">
        <v>726</v>
      </c>
      <c r="T13" s="54" t="s">
        <v>875</v>
      </c>
      <c r="U13" s="54" t="s">
        <v>1015</v>
      </c>
    </row>
    <row r="14" spans="1:24" ht="13.15" x14ac:dyDescent="0.25">
      <c r="D14" s="54" t="s">
        <v>890</v>
      </c>
      <c r="S14" s="54" t="s">
        <v>871</v>
      </c>
    </row>
    <row r="15" spans="1:24" ht="13.15" x14ac:dyDescent="0.25">
      <c r="S15" s="54" t="s">
        <v>872</v>
      </c>
      <c r="T15" s="54" t="s">
        <v>880</v>
      </c>
    </row>
    <row r="16" spans="1:24" ht="13.15" x14ac:dyDescent="0.25">
      <c r="D16" s="54" t="s">
        <v>1012</v>
      </c>
      <c r="S16" s="54" t="s">
        <v>392</v>
      </c>
      <c r="T16" s="181" t="s">
        <v>1014</v>
      </c>
    </row>
    <row r="17" spans="1:21" ht="13.15" x14ac:dyDescent="0.25">
      <c r="A17" s="54" t="s">
        <v>580</v>
      </c>
      <c r="B17" s="54" t="s">
        <v>1016</v>
      </c>
      <c r="D17" s="54" t="s">
        <v>1013</v>
      </c>
      <c r="T17" s="54" t="s">
        <v>881</v>
      </c>
    </row>
    <row r="18" spans="1:21" ht="13.15" x14ac:dyDescent="0.25">
      <c r="A18" s="54" t="s">
        <v>882</v>
      </c>
      <c r="B18" s="54" t="s">
        <v>883</v>
      </c>
    </row>
    <row r="19" spans="1:21" ht="13.15" x14ac:dyDescent="0.25">
      <c r="B19" s="182" t="s">
        <v>885</v>
      </c>
      <c r="S19" s="183"/>
      <c r="T19" s="183" t="s">
        <v>1007</v>
      </c>
      <c r="U19" s="183"/>
    </row>
    <row r="20" spans="1:21" ht="13.15" x14ac:dyDescent="0.25">
      <c r="B20" s="182" t="s">
        <v>886</v>
      </c>
      <c r="S20" s="183"/>
      <c r="T20" s="183"/>
      <c r="U20" s="183"/>
    </row>
    <row r="21" spans="1:21" ht="13.15" x14ac:dyDescent="0.25">
      <c r="B21" s="54" t="s">
        <v>884</v>
      </c>
      <c r="S21" s="183" t="s">
        <v>1008</v>
      </c>
      <c r="T21" s="184"/>
      <c r="U21" s="183"/>
    </row>
    <row r="22" spans="1:21" ht="13.15" x14ac:dyDescent="0.25">
      <c r="S22" s="183" t="s">
        <v>1009</v>
      </c>
      <c r="T22" s="184"/>
      <c r="U22" s="183" t="s">
        <v>1010</v>
      </c>
    </row>
    <row r="23" spans="1:21" ht="13.15" x14ac:dyDescent="0.25">
      <c r="S23" s="183"/>
      <c r="T23" s="183"/>
      <c r="U23" s="183"/>
    </row>
    <row r="24" spans="1:21" ht="13.15" x14ac:dyDescent="0.25">
      <c r="A24" s="178" t="s">
        <v>1018</v>
      </c>
    </row>
    <row r="25" spans="1:21" ht="13.15" x14ac:dyDescent="0.25">
      <c r="A25" s="178" t="s">
        <v>580</v>
      </c>
      <c r="B25" s="178" t="s">
        <v>1016</v>
      </c>
      <c r="C25" s="178" t="s">
        <v>1019</v>
      </c>
    </row>
    <row r="26" spans="1:21" ht="13.15" x14ac:dyDescent="0.25">
      <c r="A26" s="54" t="s">
        <v>0</v>
      </c>
      <c r="B26" s="54" t="s">
        <v>1020</v>
      </c>
    </row>
    <row r="27" spans="1:21" ht="13.15" x14ac:dyDescent="0.25">
      <c r="A27" s="54" t="s">
        <v>859</v>
      </c>
      <c r="C27" s="54" t="s">
        <v>861</v>
      </c>
    </row>
    <row r="28" spans="1:21" ht="14.45" x14ac:dyDescent="0.3">
      <c r="S28" t="s">
        <v>891</v>
      </c>
      <c r="T28" t="s">
        <v>994</v>
      </c>
    </row>
    <row r="29" spans="1:21" ht="14.45" x14ac:dyDescent="0.3">
      <c r="S29" t="s">
        <v>893</v>
      </c>
      <c r="T29" t="s">
        <v>995</v>
      </c>
    </row>
    <row r="30" spans="1:21" ht="14.45" x14ac:dyDescent="0.3">
      <c r="S30" t="s">
        <v>895</v>
      </c>
      <c r="T30" t="s">
        <v>999</v>
      </c>
    </row>
    <row r="31" spans="1:21" ht="14.45" x14ac:dyDescent="0.3">
      <c r="S31" t="s">
        <v>897</v>
      </c>
      <c r="T31" t="s">
        <v>998</v>
      </c>
    </row>
    <row r="32" spans="1:21" ht="14.45" x14ac:dyDescent="0.3">
      <c r="S32" t="s">
        <v>899</v>
      </c>
      <c r="T32" t="s">
        <v>997</v>
      </c>
    </row>
    <row r="33" spans="19:20" ht="14.45" x14ac:dyDescent="0.3">
      <c r="S33" t="s">
        <v>901</v>
      </c>
      <c r="T33" t="s">
        <v>996</v>
      </c>
    </row>
    <row r="34" spans="19:20" ht="14.45" x14ac:dyDescent="0.3">
      <c r="S34" t="s">
        <v>903</v>
      </c>
      <c r="T34" t="s">
        <v>984</v>
      </c>
    </row>
    <row r="35" spans="19:20" ht="14.45" x14ac:dyDescent="0.3">
      <c r="S35" t="s">
        <v>905</v>
      </c>
      <c r="T35" t="s">
        <v>982</v>
      </c>
    </row>
    <row r="36" spans="19:20" ht="14.45" x14ac:dyDescent="0.3">
      <c r="S36" t="s">
        <v>907</v>
      </c>
      <c r="T36" t="s">
        <v>983</v>
      </c>
    </row>
    <row r="37" spans="19:20" ht="14.45" x14ac:dyDescent="0.3">
      <c r="S37" t="s">
        <v>909</v>
      </c>
      <c r="T37" t="s">
        <v>986</v>
      </c>
    </row>
    <row r="38" spans="19:20" ht="14.45" x14ac:dyDescent="0.3">
      <c r="S38" t="s">
        <v>911</v>
      </c>
      <c r="T38" t="s">
        <v>987</v>
      </c>
    </row>
    <row r="39" spans="19:20" ht="14.45" x14ac:dyDescent="0.3">
      <c r="S39" t="s">
        <v>913</v>
      </c>
      <c r="T39" t="s">
        <v>988</v>
      </c>
    </row>
    <row r="40" spans="19:20" ht="14.45" x14ac:dyDescent="0.3">
      <c r="S40" t="s">
        <v>915</v>
      </c>
      <c r="T40" t="s">
        <v>985</v>
      </c>
    </row>
    <row r="41" spans="19:20" ht="14.45" x14ac:dyDescent="0.3">
      <c r="S41" t="s">
        <v>917</v>
      </c>
      <c r="T41" t="s">
        <v>970</v>
      </c>
    </row>
    <row r="42" spans="19:20" ht="14.45" x14ac:dyDescent="0.3">
      <c r="S42" t="s">
        <v>919</v>
      </c>
      <c r="T42" t="s">
        <v>975</v>
      </c>
    </row>
    <row r="43" spans="19:20" ht="14.45" x14ac:dyDescent="0.3">
      <c r="S43" t="s">
        <v>921</v>
      </c>
      <c r="T43" t="s">
        <v>978</v>
      </c>
    </row>
    <row r="44" spans="19:20" ht="14.45" x14ac:dyDescent="0.3">
      <c r="S44" t="s">
        <v>923</v>
      </c>
      <c r="T44" t="s">
        <v>977</v>
      </c>
    </row>
    <row r="45" spans="19:20" ht="14.45" x14ac:dyDescent="0.3">
      <c r="S45" t="s">
        <v>925</v>
      </c>
      <c r="T45" t="s">
        <v>972</v>
      </c>
    </row>
    <row r="46" spans="19:20" ht="15" x14ac:dyDescent="0.25">
      <c r="S46" t="s">
        <v>927</v>
      </c>
      <c r="T46" t="s">
        <v>974</v>
      </c>
    </row>
    <row r="47" spans="19:20" ht="15" x14ac:dyDescent="0.25">
      <c r="S47" t="s">
        <v>929</v>
      </c>
      <c r="T47" t="s">
        <v>973</v>
      </c>
    </row>
    <row r="48" spans="19:20" ht="15" x14ac:dyDescent="0.25">
      <c r="S48" t="s">
        <v>931</v>
      </c>
      <c r="T48" t="s">
        <v>971</v>
      </c>
    </row>
    <row r="49" spans="19:20" ht="15" x14ac:dyDescent="0.25">
      <c r="S49" t="s">
        <v>933</v>
      </c>
      <c r="T49" t="s">
        <v>976</v>
      </c>
    </row>
    <row r="50" spans="19:20" ht="15" x14ac:dyDescent="0.25">
      <c r="S50" t="s">
        <v>102</v>
      </c>
      <c r="T50" t="s">
        <v>1006</v>
      </c>
    </row>
    <row r="51" spans="19:20" ht="15" x14ac:dyDescent="0.25">
      <c r="S51" t="s">
        <v>197</v>
      </c>
      <c r="T51" t="s">
        <v>1005</v>
      </c>
    </row>
    <row r="52" spans="19:20" ht="15" x14ac:dyDescent="0.25">
      <c r="S52" t="s">
        <v>937</v>
      </c>
      <c r="T52" t="s">
        <v>990</v>
      </c>
    </row>
    <row r="53" spans="19:20" ht="15" x14ac:dyDescent="0.25">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9"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honeticPr fontId="2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85"/>
      <c r="B2" s="1"/>
      <c r="C2" s="1"/>
      <c r="D2" s="3"/>
      <c r="E2" s="115"/>
      <c r="F2" s="2"/>
      <c r="G2" s="1"/>
      <c r="H2" s="3"/>
      <c r="I2" s="7"/>
      <c r="J2" s="93" t="e">
        <f>IF(C2="-","",VLOOKUP(C2,StarCAM_Issuers_Table,2,0))</f>
        <v>#N/A</v>
      </c>
      <c r="K2" s="86" t="e">
        <f>IF(D2="-","",VLOOKUP(D2,Market_Maker_Table,2,0))</f>
        <v>#N/A</v>
      </c>
    </row>
    <row r="3" spans="1:68" ht="13.15" x14ac:dyDescent="0.25">
      <c r="A3" s="177"/>
      <c r="B3" s="87"/>
      <c r="C3" s="87"/>
      <c r="D3" s="87"/>
      <c r="E3" s="88"/>
      <c r="F3" s="89"/>
      <c r="G3" s="90"/>
      <c r="H3" s="91"/>
      <c r="I3" s="90"/>
      <c r="J3" s="92"/>
      <c r="K3" s="73"/>
    </row>
    <row r="4" spans="1:68" s="178" customFormat="1" ht="13.9" thickBot="1" x14ac:dyDescent="0.3">
      <c r="A4" s="6" t="s">
        <v>1089</v>
      </c>
      <c r="B4" s="212"/>
      <c r="C4" s="212"/>
      <c r="D4" s="212"/>
      <c r="E4" s="212"/>
      <c r="F4" s="212"/>
      <c r="G4" s="212"/>
      <c r="H4" s="212"/>
      <c r="I4" s="212"/>
      <c r="J4" s="212"/>
      <c r="K4" s="212"/>
      <c r="S4" s="62"/>
      <c r="T4" s="210"/>
      <c r="U4" s="210"/>
      <c r="V4" s="62"/>
    </row>
    <row r="5" spans="1:68" ht="78" customHeight="1" x14ac:dyDescent="0.2">
      <c r="A5" s="230" t="s">
        <v>1192</v>
      </c>
      <c r="B5" s="230"/>
      <c r="C5" s="230"/>
      <c r="D5" s="92"/>
      <c r="E5" s="92"/>
      <c r="F5" s="92"/>
      <c r="G5" s="92"/>
      <c r="H5" s="92"/>
      <c r="I5" s="92"/>
      <c r="J5" s="92"/>
      <c r="K5" s="211"/>
      <c r="L5" s="211"/>
      <c r="M5" s="211"/>
      <c r="N5" s="211"/>
      <c r="O5" s="211"/>
      <c r="P5" s="211"/>
      <c r="Q5" s="211"/>
      <c r="R5" s="211"/>
      <c r="S5" s="228" t="s">
        <v>1017</v>
      </c>
      <c r="T5" s="229"/>
      <c r="U5" s="229"/>
      <c r="V5" s="229"/>
      <c r="W5" s="229"/>
      <c r="X5" s="228" t="s">
        <v>1078</v>
      </c>
      <c r="Y5" s="229"/>
      <c r="Z5" s="229"/>
      <c r="AA5" s="229"/>
      <c r="AB5" s="229"/>
      <c r="AC5" s="228" t="s">
        <v>1079</v>
      </c>
      <c r="AD5" s="229"/>
      <c r="AE5" s="229"/>
      <c r="AF5" s="229"/>
      <c r="AG5" s="229"/>
      <c r="AH5" s="228" t="s">
        <v>1080</v>
      </c>
      <c r="AI5" s="229"/>
      <c r="AJ5" s="229"/>
      <c r="AK5" s="229"/>
      <c r="AL5" s="229"/>
      <c r="AM5" s="228" t="s">
        <v>1081</v>
      </c>
      <c r="AN5" s="229"/>
      <c r="AO5" s="229"/>
      <c r="AP5" s="229"/>
      <c r="AQ5" s="229"/>
      <c r="AR5" s="228" t="s">
        <v>1082</v>
      </c>
      <c r="AS5" s="229"/>
      <c r="AT5" s="229"/>
      <c r="AU5" s="229"/>
      <c r="AV5" s="229"/>
      <c r="AW5" s="228" t="s">
        <v>1083</v>
      </c>
      <c r="AX5" s="229"/>
      <c r="AY5" s="229"/>
      <c r="AZ5" s="229"/>
      <c r="BA5" s="229"/>
      <c r="BB5" s="228" t="s">
        <v>1084</v>
      </c>
      <c r="BC5" s="229"/>
      <c r="BD5" s="229"/>
      <c r="BE5" s="229"/>
      <c r="BF5" s="229"/>
      <c r="BG5" s="228" t="s">
        <v>1085</v>
      </c>
      <c r="BH5" s="229"/>
      <c r="BI5" s="229"/>
      <c r="BJ5" s="229"/>
      <c r="BK5" s="229"/>
      <c r="BL5" s="228" t="s">
        <v>1086</v>
      </c>
      <c r="BM5" s="229"/>
      <c r="BN5" s="229"/>
      <c r="BO5" s="229"/>
      <c r="BP5" s="229"/>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4.45" x14ac:dyDescent="0.3">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4.45" x14ac:dyDescent="0.3">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4.45" x14ac:dyDescent="0.3">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4.45" x14ac:dyDescent="0.3">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4.45" x14ac:dyDescent="0.3">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4.45" x14ac:dyDescent="0.3">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4.45" x14ac:dyDescent="0.3">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4.45" x14ac:dyDescent="0.3">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4.45" x14ac:dyDescent="0.3">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4.45" x14ac:dyDescent="0.3">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4.45" x14ac:dyDescent="0.3">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4.45" x14ac:dyDescent="0.3">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4.45" x14ac:dyDescent="0.3">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4.45" x14ac:dyDescent="0.3">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4.45" x14ac:dyDescent="0.3">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4.45" x14ac:dyDescent="0.3">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4.45" x14ac:dyDescent="0.3">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4.45" x14ac:dyDescent="0.3">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4.45" x14ac:dyDescent="0.3">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4.45" x14ac:dyDescent="0.3">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4.45" x14ac:dyDescent="0.3">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4.45" x14ac:dyDescent="0.3">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4.45" x14ac:dyDescent="0.3">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4.45" x14ac:dyDescent="0.3">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4.45" x14ac:dyDescent="0.3">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4.45" x14ac:dyDescent="0.3">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4.45" x14ac:dyDescent="0.3">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4.45" x14ac:dyDescent="0.3">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4.45" x14ac:dyDescent="0.3">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4.45" x14ac:dyDescent="0.3">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4.45" x14ac:dyDescent="0.3">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4.45" x14ac:dyDescent="0.3">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4.45" x14ac:dyDescent="0.3">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4.45" x14ac:dyDescent="0.3">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4.45" x14ac:dyDescent="0.3">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4.45" x14ac:dyDescent="0.3">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4.45" x14ac:dyDescent="0.3">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5" x14ac:dyDescent="0.25">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5" x14ac:dyDescent="0.25">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5" x14ac:dyDescent="0.25">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5" x14ac:dyDescent="0.25">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5" x14ac:dyDescent="0.25">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5" x14ac:dyDescent="0.25">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5" x14ac:dyDescent="0.25">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5" x14ac:dyDescent="0.25">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BL5:BP5"/>
    <mergeCell ref="AM5:AQ5"/>
    <mergeCell ref="AR5:AV5"/>
    <mergeCell ref="AW5:BA5"/>
    <mergeCell ref="BB5:BF5"/>
    <mergeCell ref="BG5:BK5"/>
    <mergeCell ref="AH5:AL5"/>
    <mergeCell ref="A5:C5"/>
    <mergeCell ref="S5:W5"/>
    <mergeCell ref="X5:AB5"/>
    <mergeCell ref="AC5:AG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4" customWidth="1"/>
    <col min="2" max="2" width="21.140625" style="54" customWidth="1"/>
    <col min="3" max="3" width="34.710937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26.45" x14ac:dyDescent="0.25">
      <c r="A1" s="75" t="s">
        <v>1</v>
      </c>
      <c r="B1" s="75" t="s">
        <v>343</v>
      </c>
      <c r="C1" s="75" t="s">
        <v>2</v>
      </c>
      <c r="D1" s="76" t="s">
        <v>327</v>
      </c>
      <c r="E1" s="77" t="s">
        <v>430</v>
      </c>
      <c r="F1" s="76" t="s">
        <v>332</v>
      </c>
      <c r="G1" s="75" t="s">
        <v>281</v>
      </c>
      <c r="H1" s="76" t="s">
        <v>453</v>
      </c>
      <c r="I1" s="75" t="s">
        <v>1324</v>
      </c>
      <c r="J1" s="75" t="s">
        <v>1325</v>
      </c>
      <c r="N1" s="98"/>
      <c r="O1" s="54"/>
      <c r="P1" s="54"/>
      <c r="Q1" s="78"/>
      <c r="U1" s="54"/>
    </row>
    <row r="2" spans="1:28" ht="13.5" customHeight="1" x14ac:dyDescent="0.25">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ht="13.15" x14ac:dyDescent="0.25">
      <c r="A3" s="65"/>
      <c r="B3" s="65"/>
      <c r="C3" s="65"/>
      <c r="D3" s="65"/>
      <c r="E3" s="65"/>
      <c r="F3" s="65"/>
      <c r="G3" s="67"/>
      <c r="H3" s="65"/>
      <c r="I3" s="65"/>
      <c r="J3" s="65"/>
      <c r="K3" s="65"/>
      <c r="L3" s="65"/>
      <c r="M3" s="65"/>
    </row>
    <row r="4" spans="1:28" ht="13.15" x14ac:dyDescent="0.25">
      <c r="A4" s="6" t="s">
        <v>282</v>
      </c>
      <c r="G4" s="55"/>
    </row>
    <row r="5" spans="1:28" ht="13.15" x14ac:dyDescent="0.25">
      <c r="A5" s="56"/>
      <c r="G5" s="55"/>
    </row>
    <row r="6" spans="1:28" ht="39.75" customHeight="1" x14ac:dyDescent="0.25">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ht="13.15" x14ac:dyDescent="0.25">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ht="13.15" x14ac:dyDescent="0.25">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ht="13.15" x14ac:dyDescent="0.25">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ht="13.15" x14ac:dyDescent="0.25">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ht="13.15" x14ac:dyDescent="0.25">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ht="13.15" x14ac:dyDescent="0.25">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3">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ht="13.15" x14ac:dyDescent="0.25">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ht="13.15" x14ac:dyDescent="0.25">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ht="13.15" x14ac:dyDescent="0.25">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ht="13.15" x14ac:dyDescent="0.25">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ht="13.15" x14ac:dyDescent="0.25">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ht="13.15" x14ac:dyDescent="0.25">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ht="13.15" x14ac:dyDescent="0.25">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ht="13.15" x14ac:dyDescent="0.25">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ht="13.15" x14ac:dyDescent="0.25">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ht="13.15" x14ac:dyDescent="0.25">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ht="13.15" x14ac:dyDescent="0.25">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ht="13.15" x14ac:dyDescent="0.25">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ht="13.15" x14ac:dyDescent="0.25">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ht="13.15" x14ac:dyDescent="0.25">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ht="13.15" x14ac:dyDescent="0.25">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ht="13.15" x14ac:dyDescent="0.25">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ht="13.15" x14ac:dyDescent="0.25">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ht="13.15" x14ac:dyDescent="0.25">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ht="13.15" x14ac:dyDescent="0.25">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ht="13.15" x14ac:dyDescent="0.25">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ht="13.15" x14ac:dyDescent="0.25">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ht="13.15" x14ac:dyDescent="0.25">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ht="13.15" x14ac:dyDescent="0.25">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ht="13.15" x14ac:dyDescent="0.25">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ht="13.15" x14ac:dyDescent="0.25">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ht="13.15" x14ac:dyDescent="0.25">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ht="13.15" x14ac:dyDescent="0.25">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ht="13.15" x14ac:dyDescent="0.25">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ht="13.15" x14ac:dyDescent="0.25">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ht="13.15" x14ac:dyDescent="0.25">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ht="13.15" x14ac:dyDescent="0.25">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ht="13.15" x14ac:dyDescent="0.25">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ht="13.15" x14ac:dyDescent="0.25">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ht="13.15" x14ac:dyDescent="0.25">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x14ac:dyDescent="0.2">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x14ac:dyDescent="0.2">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x14ac:dyDescent="0.2">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x14ac:dyDescent="0.2">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x14ac:dyDescent="0.2">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x14ac:dyDescent="0.2">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x14ac:dyDescent="0.2">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9"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3">
      <c r="A1" s="118" t="s">
        <v>1</v>
      </c>
      <c r="B1" s="118" t="s">
        <v>2</v>
      </c>
      <c r="C1" s="118" t="s">
        <v>8</v>
      </c>
      <c r="D1" s="118" t="s">
        <v>3</v>
      </c>
      <c r="E1" s="118" t="s">
        <v>7</v>
      </c>
      <c r="F1" s="118" t="s">
        <v>6</v>
      </c>
      <c r="G1" s="118" t="s">
        <v>453</v>
      </c>
      <c r="H1" s="118" t="s">
        <v>612</v>
      </c>
      <c r="P1" s="9"/>
    </row>
    <row r="2" spans="1:24" ht="14.45" x14ac:dyDescent="0.3">
      <c r="A2" s="121"/>
      <c r="B2" s="121"/>
      <c r="C2" s="121"/>
      <c r="D2" s="121"/>
      <c r="E2" s="119"/>
      <c r="F2" s="120"/>
      <c r="G2" s="93" t="e">
        <f>IF(B2="-","",VLOOKUP(B2,StarCAM_ETFIssuers_Table,2,0))</f>
        <v>#N/A</v>
      </c>
      <c r="H2" s="93" t="e">
        <f>IF(C2="-","",VLOOKUP(C2,Market_Maker_Table,2,0))</f>
        <v>#N/A</v>
      </c>
    </row>
    <row r="3" spans="1:24" ht="14.45" x14ac:dyDescent="0.3">
      <c r="A3" s="130"/>
      <c r="B3" s="130"/>
      <c r="C3" s="130"/>
      <c r="D3" s="136"/>
      <c r="E3" s="131"/>
      <c r="F3" s="130"/>
    </row>
    <row r="4" spans="1:24" ht="14.45" x14ac:dyDescent="0.3">
      <c r="A4" s="6" t="s">
        <v>282</v>
      </c>
      <c r="B4" s="132"/>
      <c r="C4" s="132"/>
      <c r="D4" s="137"/>
      <c r="E4" s="133"/>
      <c r="F4" s="132"/>
    </row>
    <row r="5" spans="1:24" ht="14.45" x14ac:dyDescent="0.3">
      <c r="A5" s="134"/>
      <c r="B5" s="134"/>
      <c r="C5" s="134"/>
      <c r="D5" s="138"/>
      <c r="E5" s="135"/>
      <c r="F5" s="134"/>
    </row>
    <row r="6" spans="1:24" ht="14.45" x14ac:dyDescent="0.3">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3">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ht="14.45" x14ac:dyDescent="0.3">
      <c r="A8" s="1"/>
      <c r="B8" s="1"/>
      <c r="C8" s="1"/>
      <c r="E8" s="1"/>
      <c r="F8" s="1"/>
      <c r="G8" s="1"/>
      <c r="H8" s="117"/>
      <c r="I8" s="117"/>
      <c r="J8" s="117"/>
      <c r="K8" s="117"/>
      <c r="L8" s="117"/>
      <c r="M8" s="161"/>
      <c r="N8" s="117"/>
      <c r="O8" s="117"/>
      <c r="P8" s="117"/>
      <c r="Q8" s="117"/>
      <c r="R8" s="161"/>
      <c r="S8" s="161"/>
      <c r="T8" s="117"/>
      <c r="U8" s="117"/>
      <c r="V8" s="117"/>
      <c r="W8" s="117"/>
      <c r="X8" s="117"/>
    </row>
    <row r="9" spans="1:24" ht="14.45" x14ac:dyDescent="0.3">
      <c r="A9" s="1"/>
      <c r="B9" s="1"/>
      <c r="C9" s="1"/>
      <c r="D9" s="1"/>
      <c r="E9" s="1"/>
      <c r="F9" s="1"/>
      <c r="G9" s="1"/>
      <c r="H9" s="117"/>
      <c r="I9" s="117"/>
      <c r="J9" s="117"/>
      <c r="K9" s="117"/>
      <c r="L9" s="117"/>
      <c r="M9" s="161"/>
      <c r="N9" s="117"/>
      <c r="O9" s="117"/>
      <c r="P9" s="117"/>
      <c r="Q9" s="117"/>
      <c r="R9" s="161"/>
      <c r="S9" s="161"/>
      <c r="T9" s="117"/>
      <c r="U9" s="117"/>
      <c r="V9" s="117"/>
      <c r="W9" s="117"/>
      <c r="X9" s="117"/>
    </row>
    <row r="10" spans="1:24" ht="14.45" x14ac:dyDescent="0.3">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ht="14.45" x14ac:dyDescent="0.3">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ht="14.45" x14ac:dyDescent="0.3">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ht="14.45" x14ac:dyDescent="0.3">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ht="14.45" x14ac:dyDescent="0.3">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ht="14.45" x14ac:dyDescent="0.3">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ht="14.45" x14ac:dyDescent="0.3">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ht="14.45" x14ac:dyDescent="0.3">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ht="14.45" x14ac:dyDescent="0.3">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ht="14.45" x14ac:dyDescent="0.3">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ht="14.45" x14ac:dyDescent="0.3">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ht="14.45" x14ac:dyDescent="0.3">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ht="14.45" x14ac:dyDescent="0.3">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ht="14.45" x14ac:dyDescent="0.3">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ht="14.45" x14ac:dyDescent="0.3">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ht="14.45" x14ac:dyDescent="0.3">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ht="14.45" x14ac:dyDescent="0.3">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ht="14.45" x14ac:dyDescent="0.3">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ht="14.45" x14ac:dyDescent="0.3">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ht="14.45" x14ac:dyDescent="0.3">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ht="14.45" x14ac:dyDescent="0.3">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ht="14.45" x14ac:dyDescent="0.3">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ht="14.45" x14ac:dyDescent="0.3">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ht="14.45" x14ac:dyDescent="0.3">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ht="14.45" x14ac:dyDescent="0.3">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ht="14.45" x14ac:dyDescent="0.3">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ht="14.45" x14ac:dyDescent="0.3">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ht="14.45" x14ac:dyDescent="0.3">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ht="14.45" x14ac:dyDescent="0.3">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ht="14.45" x14ac:dyDescent="0.3">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ht="14.45" x14ac:dyDescent="0.3">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ht="14.45" x14ac:dyDescent="0.3">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ht="14.45" x14ac:dyDescent="0.3">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ht="14.45" x14ac:dyDescent="0.3">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ht="14.45" x14ac:dyDescent="0.3">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x14ac:dyDescent="0.25">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x14ac:dyDescent="0.25">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x14ac:dyDescent="0.25">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x14ac:dyDescent="0.25">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x14ac:dyDescent="0.25">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x14ac:dyDescent="0.25">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25">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25">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9"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ht="14.45" x14ac:dyDescent="0.3">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1298</v>
      </c>
      <c r="X1" s="9" t="s">
        <v>405</v>
      </c>
      <c r="Y1" s="148" t="s">
        <v>428</v>
      </c>
      <c r="Z1" s="149" t="s">
        <v>454</v>
      </c>
      <c r="AA1" s="152" t="s">
        <v>431</v>
      </c>
      <c r="AB1" s="149" t="s">
        <v>455</v>
      </c>
      <c r="AC1" s="221" t="s">
        <v>1299</v>
      </c>
      <c r="AD1" s="9" t="s">
        <v>419</v>
      </c>
      <c r="AE1" s="9" t="s">
        <v>344</v>
      </c>
      <c r="AF1" s="9" t="s">
        <v>345</v>
      </c>
      <c r="AG1" s="9" t="s">
        <v>421</v>
      </c>
      <c r="AH1" s="9" t="s">
        <v>422</v>
      </c>
      <c r="AI1" s="220" t="s">
        <v>347</v>
      </c>
      <c r="AJ1" s="9" t="s">
        <v>426</v>
      </c>
    </row>
    <row r="2" spans="1:36" x14ac:dyDescent="0.25">
      <c r="A2" t="s">
        <v>1326</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1300</v>
      </c>
      <c r="V2" s="223" t="s">
        <v>1301</v>
      </c>
      <c r="W2" s="223" t="s">
        <v>1302</v>
      </c>
      <c r="X2" t="s">
        <v>288</v>
      </c>
      <c r="Y2" s="216" t="s">
        <v>498</v>
      </c>
      <c r="Z2" s="217" t="s">
        <v>499</v>
      </c>
      <c r="AA2" s="43" t="s">
        <v>1300</v>
      </c>
      <c r="AB2" s="43" t="s">
        <v>1301</v>
      </c>
      <c r="AC2" s="43" t="s">
        <v>1302</v>
      </c>
      <c r="AD2" t="s">
        <v>290</v>
      </c>
      <c r="AE2" t="s">
        <v>354</v>
      </c>
      <c r="AF2" t="s">
        <v>1169</v>
      </c>
      <c r="AG2" t="s">
        <v>346</v>
      </c>
      <c r="AH2">
        <v>0</v>
      </c>
      <c r="AI2" s="218" t="s">
        <v>1164</v>
      </c>
      <c r="AJ2" t="s">
        <v>352</v>
      </c>
    </row>
    <row r="3" spans="1:36" ht="14.45" x14ac:dyDescent="0.3">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478</v>
      </c>
      <c r="V3" s="223" t="s">
        <v>314</v>
      </c>
      <c r="W3" s="223" t="s">
        <v>1302</v>
      </c>
      <c r="X3" t="s">
        <v>289</v>
      </c>
      <c r="Y3" s="216" t="s">
        <v>1195</v>
      </c>
      <c r="Z3" s="217" t="s">
        <v>1196</v>
      </c>
      <c r="AA3" s="43" t="s">
        <v>478</v>
      </c>
      <c r="AB3" s="43" t="s">
        <v>314</v>
      </c>
      <c r="AC3" s="43" t="s">
        <v>1302</v>
      </c>
      <c r="AD3" t="s">
        <v>393</v>
      </c>
      <c r="AE3" t="s">
        <v>420</v>
      </c>
      <c r="AF3" t="s">
        <v>1171</v>
      </c>
      <c r="AG3" t="s">
        <v>289</v>
      </c>
      <c r="AH3">
        <v>1</v>
      </c>
      <c r="AI3" s="218" t="s">
        <v>1165</v>
      </c>
      <c r="AJ3" t="s">
        <v>423</v>
      </c>
    </row>
    <row r="4" spans="1:36" ht="14.45" x14ac:dyDescent="0.3">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1303</v>
      </c>
      <c r="V4" s="223" t="s">
        <v>1304</v>
      </c>
      <c r="W4" s="223" t="s">
        <v>1302</v>
      </c>
      <c r="Y4" s="216" t="s">
        <v>843</v>
      </c>
      <c r="Z4" s="217" t="s">
        <v>54</v>
      </c>
      <c r="AA4" s="43" t="s">
        <v>1303</v>
      </c>
      <c r="AB4" s="43" t="s">
        <v>1304</v>
      </c>
      <c r="AC4" s="43" t="s">
        <v>1302</v>
      </c>
      <c r="AD4" t="s">
        <v>348</v>
      </c>
      <c r="AF4" t="s">
        <v>1173</v>
      </c>
      <c r="AG4" t="s">
        <v>356</v>
      </c>
      <c r="AH4">
        <v>2</v>
      </c>
      <c r="AI4" s="219" t="s">
        <v>1166</v>
      </c>
      <c r="AJ4" t="s">
        <v>424</v>
      </c>
    </row>
    <row r="5" spans="1:36" ht="14.45" x14ac:dyDescent="0.3">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1305</v>
      </c>
      <c r="V5" s="223" t="s">
        <v>321</v>
      </c>
      <c r="W5" s="223" t="s">
        <v>1302</v>
      </c>
      <c r="Y5" s="216" t="s">
        <v>1184</v>
      </c>
      <c r="Z5" s="217" t="s">
        <v>1185</v>
      </c>
      <c r="AA5" s="43" t="s">
        <v>1305</v>
      </c>
      <c r="AB5" s="43" t="s">
        <v>321</v>
      </c>
      <c r="AC5" s="43" t="s">
        <v>1302</v>
      </c>
      <c r="AD5" t="s">
        <v>353</v>
      </c>
      <c r="AF5" t="s">
        <v>1172</v>
      </c>
      <c r="AG5" t="s">
        <v>359</v>
      </c>
      <c r="AH5">
        <v>4</v>
      </c>
      <c r="AI5" s="218" t="s">
        <v>1167</v>
      </c>
      <c r="AJ5" t="s">
        <v>425</v>
      </c>
    </row>
    <row r="6" spans="1:36" ht="14.45" x14ac:dyDescent="0.3">
      <c r="B6" s="169" t="s">
        <v>1076</v>
      </c>
      <c r="C6" s="202"/>
      <c r="D6" s="167"/>
      <c r="F6" s="166" t="s">
        <v>486</v>
      </c>
      <c r="G6" s="167" t="s">
        <v>274</v>
      </c>
      <c r="M6" t="s">
        <v>40</v>
      </c>
      <c r="N6" s="166" t="s">
        <v>480</v>
      </c>
      <c r="O6" s="168" t="s">
        <v>306</v>
      </c>
      <c r="P6" s="213" t="s">
        <v>464</v>
      </c>
      <c r="Q6" s="175" t="s">
        <v>199</v>
      </c>
      <c r="R6" t="s">
        <v>292</v>
      </c>
      <c r="S6" s="142" t="s">
        <v>469</v>
      </c>
      <c r="T6" s="143" t="s">
        <v>254</v>
      </c>
      <c r="U6" s="223" t="s">
        <v>485</v>
      </c>
      <c r="V6" s="223" t="s">
        <v>1306</v>
      </c>
      <c r="W6" s="223" t="s">
        <v>1302</v>
      </c>
      <c r="Y6" s="216" t="s">
        <v>1327</v>
      </c>
      <c r="Z6" s="217" t="s">
        <v>1328</v>
      </c>
      <c r="AA6" s="43" t="s">
        <v>485</v>
      </c>
      <c r="AB6" s="43" t="s">
        <v>1306</v>
      </c>
      <c r="AC6" s="43" t="s">
        <v>1302</v>
      </c>
      <c r="AD6" t="s">
        <v>355</v>
      </c>
      <c r="AF6" t="s">
        <v>1275</v>
      </c>
      <c r="AH6">
        <v>6</v>
      </c>
      <c r="AI6" s="218" t="s">
        <v>1168</v>
      </c>
    </row>
    <row r="7" spans="1:36" ht="14.45" x14ac:dyDescent="0.3">
      <c r="B7" s="169" t="s">
        <v>1077</v>
      </c>
      <c r="C7" s="202"/>
      <c r="D7" s="167"/>
      <c r="F7" s="166" t="s">
        <v>474</v>
      </c>
      <c r="G7" s="168" t="s">
        <v>24</v>
      </c>
      <c r="M7" t="s">
        <v>266</v>
      </c>
      <c r="N7" s="166" t="s">
        <v>481</v>
      </c>
      <c r="O7" s="168" t="s">
        <v>316</v>
      </c>
      <c r="P7" s="213" t="s">
        <v>811</v>
      </c>
      <c r="Q7" s="175" t="s">
        <v>268</v>
      </c>
      <c r="S7" s="142" t="s">
        <v>467</v>
      </c>
      <c r="T7" s="143" t="s">
        <v>29</v>
      </c>
      <c r="U7" s="223" t="s">
        <v>485</v>
      </c>
      <c r="V7" s="223" t="s">
        <v>45</v>
      </c>
      <c r="W7" s="223" t="s">
        <v>1302</v>
      </c>
      <c r="Y7" s="216" t="s">
        <v>479</v>
      </c>
      <c r="Z7" s="217" t="s">
        <v>322</v>
      </c>
      <c r="AA7" s="43" t="s">
        <v>485</v>
      </c>
      <c r="AB7" s="43" t="s">
        <v>45</v>
      </c>
      <c r="AC7" s="43" t="s">
        <v>1302</v>
      </c>
      <c r="AD7" t="s">
        <v>358</v>
      </c>
      <c r="AF7" t="s">
        <v>1170</v>
      </c>
      <c r="AH7">
        <v>12</v>
      </c>
      <c r="AI7" s="114"/>
    </row>
    <row r="8" spans="1:36" ht="14.45" x14ac:dyDescent="0.3">
      <c r="B8" s="169" t="s">
        <v>1075</v>
      </c>
      <c r="C8" s="202"/>
      <c r="D8" s="167"/>
      <c r="F8" s="166" t="s">
        <v>467</v>
      </c>
      <c r="G8" s="168" t="s">
        <v>29</v>
      </c>
      <c r="N8" s="166" t="s">
        <v>154</v>
      </c>
      <c r="O8" s="168" t="s">
        <v>21</v>
      </c>
      <c r="P8" s="213" t="s">
        <v>812</v>
      </c>
      <c r="Q8" s="175" t="s">
        <v>275</v>
      </c>
      <c r="S8" s="144" t="s">
        <v>1161</v>
      </c>
      <c r="T8" s="145" t="s">
        <v>1162</v>
      </c>
      <c r="U8" s="223" t="s">
        <v>1307</v>
      </c>
      <c r="V8" s="223" t="s">
        <v>1308</v>
      </c>
      <c r="W8" s="223" t="s">
        <v>1302</v>
      </c>
      <c r="Y8" s="216" t="s">
        <v>500</v>
      </c>
      <c r="Z8" s="217" t="s">
        <v>501</v>
      </c>
      <c r="AA8" s="43" t="s">
        <v>1307</v>
      </c>
      <c r="AB8" s="43" t="s">
        <v>1308</v>
      </c>
      <c r="AC8" s="43" t="s">
        <v>1302</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1309</v>
      </c>
      <c r="V9" s="223" t="s">
        <v>1310</v>
      </c>
      <c r="W9" s="223" t="s">
        <v>1302</v>
      </c>
      <c r="Y9" s="216" t="s">
        <v>1197</v>
      </c>
      <c r="Z9" s="217" t="s">
        <v>1198</v>
      </c>
      <c r="AA9" s="43" t="s">
        <v>1309</v>
      </c>
      <c r="AB9" s="43" t="s">
        <v>1310</v>
      </c>
      <c r="AC9" s="43" t="s">
        <v>1302</v>
      </c>
      <c r="AD9" t="s">
        <v>1375</v>
      </c>
    </row>
    <row r="10" spans="1:36" ht="14.45" x14ac:dyDescent="0.3">
      <c r="B10" s="169" t="s">
        <v>849</v>
      </c>
      <c r="C10" s="202" t="s">
        <v>853</v>
      </c>
      <c r="D10" s="167" t="s">
        <v>854</v>
      </c>
      <c r="F10" s="169" t="s">
        <v>767</v>
      </c>
      <c r="G10" s="168" t="s">
        <v>320</v>
      </c>
      <c r="N10" s="166" t="s">
        <v>1158</v>
      </c>
      <c r="O10" s="168" t="s">
        <v>155</v>
      </c>
      <c r="P10" s="213" t="s">
        <v>459</v>
      </c>
      <c r="Q10" s="175" t="s">
        <v>27</v>
      </c>
      <c r="S10" s="142" t="s">
        <v>827</v>
      </c>
      <c r="T10" s="143" t="s">
        <v>828</v>
      </c>
      <c r="U10" s="223" t="s">
        <v>808</v>
      </c>
      <c r="V10" s="223" t="s">
        <v>315</v>
      </c>
      <c r="W10" s="223" t="s">
        <v>1302</v>
      </c>
      <c r="Y10" s="216" t="s">
        <v>1359</v>
      </c>
      <c r="Z10" s="217" t="s">
        <v>1360</v>
      </c>
      <c r="AA10" s="43" t="s">
        <v>808</v>
      </c>
      <c r="AB10" s="43" t="s">
        <v>315</v>
      </c>
      <c r="AC10" s="43" t="s">
        <v>1302</v>
      </c>
      <c r="AD10" t="s">
        <v>1376</v>
      </c>
    </row>
    <row r="11" spans="1:36" x14ac:dyDescent="0.25">
      <c r="B11" s="206"/>
      <c r="C11" s="207"/>
      <c r="D11" s="208"/>
      <c r="F11" s="166" t="s">
        <v>496</v>
      </c>
      <c r="G11" s="168" t="s">
        <v>494</v>
      </c>
      <c r="N11" s="166" t="s">
        <v>765</v>
      </c>
      <c r="O11" s="168" t="s">
        <v>766</v>
      </c>
      <c r="P11" s="213" t="s">
        <v>813</v>
      </c>
      <c r="Q11" s="175" t="s">
        <v>267</v>
      </c>
      <c r="S11" s="142" t="s">
        <v>823</v>
      </c>
      <c r="T11" s="143" t="s">
        <v>824</v>
      </c>
      <c r="U11" s="223" t="s">
        <v>480</v>
      </c>
      <c r="V11" s="223" t="s">
        <v>306</v>
      </c>
      <c r="W11" s="223" t="s">
        <v>1302</v>
      </c>
      <c r="Y11" s="216" t="s">
        <v>1199</v>
      </c>
      <c r="Z11" s="217" t="s">
        <v>1200</v>
      </c>
      <c r="AA11" s="43" t="s">
        <v>480</v>
      </c>
      <c r="AB11" s="43" t="s">
        <v>306</v>
      </c>
      <c r="AC11" s="43" t="s">
        <v>1302</v>
      </c>
      <c r="AD11" t="s">
        <v>1377</v>
      </c>
    </row>
    <row r="12" spans="1:36" ht="14.45" x14ac:dyDescent="0.3">
      <c r="F12" s="166" t="s">
        <v>495</v>
      </c>
      <c r="G12" s="168" t="s">
        <v>493</v>
      </c>
      <c r="N12" s="166" t="s">
        <v>490</v>
      </c>
      <c r="O12" s="168" t="s">
        <v>261</v>
      </c>
      <c r="P12" s="214" t="s">
        <v>372</v>
      </c>
      <c r="Q12" s="176"/>
      <c r="S12" s="142" t="s">
        <v>465</v>
      </c>
      <c r="T12" s="143" t="s">
        <v>320</v>
      </c>
      <c r="U12" s="223" t="s">
        <v>481</v>
      </c>
      <c r="V12" s="223" t="s">
        <v>316</v>
      </c>
      <c r="W12" s="223" t="s">
        <v>1302</v>
      </c>
      <c r="Y12" s="216" t="s">
        <v>502</v>
      </c>
      <c r="Z12" s="217" t="s">
        <v>503</v>
      </c>
      <c r="AA12" s="43" t="s">
        <v>481</v>
      </c>
      <c r="AB12" s="43" t="s">
        <v>316</v>
      </c>
      <c r="AC12" s="43" t="s">
        <v>1302</v>
      </c>
      <c r="AD12" t="s">
        <v>1378</v>
      </c>
    </row>
    <row r="13" spans="1:36" x14ac:dyDescent="0.25">
      <c r="F13" s="166" t="s">
        <v>839</v>
      </c>
      <c r="G13" s="168" t="s">
        <v>840</v>
      </c>
      <c r="N13" s="166" t="s">
        <v>491</v>
      </c>
      <c r="O13" s="168" t="s">
        <v>199</v>
      </c>
      <c r="P13" s="111"/>
      <c r="S13" s="142" t="s">
        <v>475</v>
      </c>
      <c r="T13" s="143" t="s">
        <v>307</v>
      </c>
      <c r="U13" s="223" t="s">
        <v>524</v>
      </c>
      <c r="V13" s="223" t="s">
        <v>1311</v>
      </c>
      <c r="W13" s="223" t="s">
        <v>1302</v>
      </c>
      <c r="Y13" s="216" t="s">
        <v>1351</v>
      </c>
      <c r="Z13" s="217" t="s">
        <v>1352</v>
      </c>
      <c r="AA13" s="43" t="s">
        <v>524</v>
      </c>
      <c r="AB13" s="43" t="s">
        <v>1311</v>
      </c>
      <c r="AC13" s="43" t="s">
        <v>1302</v>
      </c>
      <c r="AD13" s="224"/>
    </row>
    <row r="14" spans="1:36" x14ac:dyDescent="0.25">
      <c r="F14" s="166" t="s">
        <v>489</v>
      </c>
      <c r="G14" s="168" t="s">
        <v>41</v>
      </c>
      <c r="N14" s="166" t="s">
        <v>488</v>
      </c>
      <c r="O14" s="168" t="s">
        <v>43</v>
      </c>
      <c r="P14" s="111"/>
      <c r="S14" s="142" t="s">
        <v>496</v>
      </c>
      <c r="T14" s="143" t="s">
        <v>494</v>
      </c>
      <c r="U14" s="223" t="s">
        <v>1312</v>
      </c>
      <c r="V14" s="223" t="s">
        <v>1114</v>
      </c>
      <c r="W14" s="223" t="s">
        <v>1302</v>
      </c>
      <c r="Y14" s="216" t="s">
        <v>1329</v>
      </c>
      <c r="Z14" s="217" t="s">
        <v>1330</v>
      </c>
      <c r="AA14" s="43" t="s">
        <v>1312</v>
      </c>
      <c r="AB14" s="43" t="s">
        <v>1114</v>
      </c>
      <c r="AC14" s="43" t="s">
        <v>1302</v>
      </c>
      <c r="AD14" s="224"/>
    </row>
    <row r="15" spans="1:36" x14ac:dyDescent="0.35">
      <c r="F15" s="166" t="s">
        <v>154</v>
      </c>
      <c r="G15" s="168" t="s">
        <v>21</v>
      </c>
      <c r="N15" s="166" t="s">
        <v>216</v>
      </c>
      <c r="O15" s="168" t="s">
        <v>44</v>
      </c>
      <c r="P15" s="111"/>
      <c r="S15" s="142" t="s">
        <v>495</v>
      </c>
      <c r="T15" s="143" t="s">
        <v>493</v>
      </c>
      <c r="U15" s="223" t="s">
        <v>1313</v>
      </c>
      <c r="V15" s="223" t="s">
        <v>21</v>
      </c>
      <c r="W15" s="223" t="s">
        <v>1302</v>
      </c>
      <c r="Y15" s="216" t="s">
        <v>1353</v>
      </c>
      <c r="Z15" s="217" t="s">
        <v>1354</v>
      </c>
      <c r="AA15" s="43" t="s">
        <v>1313</v>
      </c>
      <c r="AB15" s="43" t="s">
        <v>21</v>
      </c>
      <c r="AC15" s="43" t="s">
        <v>1302</v>
      </c>
      <c r="AD15" s="224"/>
    </row>
    <row r="16" spans="1:36" x14ac:dyDescent="0.25">
      <c r="F16" s="166" t="s">
        <v>761</v>
      </c>
      <c r="G16" s="168" t="s">
        <v>762</v>
      </c>
      <c r="N16" s="166" t="s">
        <v>461</v>
      </c>
      <c r="O16" s="168" t="s">
        <v>22</v>
      </c>
      <c r="P16" s="111"/>
      <c r="S16" s="142" t="s">
        <v>1115</v>
      </c>
      <c r="T16" s="143" t="s">
        <v>310</v>
      </c>
      <c r="U16" s="223" t="s">
        <v>1315</v>
      </c>
      <c r="V16" s="223" t="s">
        <v>317</v>
      </c>
      <c r="W16" s="223" t="s">
        <v>1302</v>
      </c>
      <c r="Y16" s="216" t="s">
        <v>1361</v>
      </c>
      <c r="Z16" s="217" t="s">
        <v>1362</v>
      </c>
      <c r="AA16" s="43" t="s">
        <v>1313</v>
      </c>
      <c r="AB16" s="43" t="s">
        <v>1314</v>
      </c>
      <c r="AC16" s="43" t="s">
        <v>1302</v>
      </c>
    </row>
    <row r="17" spans="6:29" x14ac:dyDescent="0.25">
      <c r="F17" s="166" t="s">
        <v>472</v>
      </c>
      <c r="G17" s="168" t="s">
        <v>23</v>
      </c>
      <c r="N17" s="166" t="s">
        <v>472</v>
      </c>
      <c r="O17" s="168" t="s">
        <v>23</v>
      </c>
      <c r="P17" s="111"/>
      <c r="S17" s="142" t="s">
        <v>1177</v>
      </c>
      <c r="T17" s="143" t="s">
        <v>1176</v>
      </c>
      <c r="U17" s="223" t="s">
        <v>1316</v>
      </c>
      <c r="V17" s="223" t="s">
        <v>318</v>
      </c>
      <c r="W17" s="223" t="s">
        <v>1302</v>
      </c>
      <c r="Y17" s="216" t="s">
        <v>1365</v>
      </c>
      <c r="Z17" s="217" t="s">
        <v>1366</v>
      </c>
      <c r="AA17" s="43" t="s">
        <v>1315</v>
      </c>
      <c r="AB17" s="43" t="s">
        <v>317</v>
      </c>
      <c r="AC17" s="43" t="s">
        <v>1302</v>
      </c>
    </row>
    <row r="18" spans="6:29" ht="14.45" x14ac:dyDescent="0.3">
      <c r="F18" s="166" t="s">
        <v>471</v>
      </c>
      <c r="G18" s="167" t="s">
        <v>276</v>
      </c>
      <c r="N18" s="166" t="s">
        <v>482</v>
      </c>
      <c r="O18" s="168" t="s">
        <v>27</v>
      </c>
      <c r="P18" s="111"/>
      <c r="S18" s="142" t="s">
        <v>154</v>
      </c>
      <c r="T18" s="143" t="s">
        <v>155</v>
      </c>
      <c r="U18" s="223" t="s">
        <v>1317</v>
      </c>
      <c r="V18" s="223" t="s">
        <v>1318</v>
      </c>
      <c r="W18" s="223" t="s">
        <v>1302</v>
      </c>
      <c r="Y18" s="216" t="s">
        <v>1203</v>
      </c>
      <c r="Z18" s="217" t="s">
        <v>1204</v>
      </c>
      <c r="AA18" s="43" t="s">
        <v>1316</v>
      </c>
      <c r="AB18" s="43" t="s">
        <v>318</v>
      </c>
      <c r="AC18" s="43" t="s">
        <v>1302</v>
      </c>
    </row>
    <row r="19" spans="6:29" ht="14.45" x14ac:dyDescent="0.3">
      <c r="F19" s="166" t="s">
        <v>464</v>
      </c>
      <c r="G19" s="168" t="s">
        <v>199</v>
      </c>
      <c r="N19" s="170" t="s">
        <v>372</v>
      </c>
      <c r="O19" s="215"/>
      <c r="P19" s="85"/>
      <c r="S19" s="142" t="s">
        <v>606</v>
      </c>
      <c r="T19" s="143" t="s">
        <v>605</v>
      </c>
      <c r="U19" s="223" t="s">
        <v>1319</v>
      </c>
      <c r="V19" s="223" t="s">
        <v>1320</v>
      </c>
      <c r="W19" s="223" t="s">
        <v>1302</v>
      </c>
      <c r="Y19" s="216" t="s">
        <v>1276</v>
      </c>
      <c r="Z19" s="217" t="s">
        <v>1277</v>
      </c>
      <c r="AA19" s="43" t="s">
        <v>1317</v>
      </c>
      <c r="AB19" s="43" t="s">
        <v>1318</v>
      </c>
      <c r="AC19" s="43" t="s">
        <v>1302</v>
      </c>
    </row>
    <row r="20" spans="6:29" x14ac:dyDescent="0.25">
      <c r="F20" s="166" t="s">
        <v>818</v>
      </c>
      <c r="G20" s="168" t="s">
        <v>819</v>
      </c>
      <c r="P20" s="85"/>
      <c r="S20" s="142" t="s">
        <v>841</v>
      </c>
      <c r="T20" s="143" t="s">
        <v>152</v>
      </c>
      <c r="U20" s="223" t="s">
        <v>1349</v>
      </c>
      <c r="V20" s="223" t="s">
        <v>1350</v>
      </c>
      <c r="W20" s="223" t="s">
        <v>1302</v>
      </c>
      <c r="Y20" s="216" t="s">
        <v>825</v>
      </c>
      <c r="Z20" s="217" t="s">
        <v>826</v>
      </c>
      <c r="AA20" s="43" t="s">
        <v>1319</v>
      </c>
      <c r="AB20" s="43" t="s">
        <v>1320</v>
      </c>
      <c r="AC20" s="43" t="s">
        <v>1302</v>
      </c>
    </row>
    <row r="21" spans="6:29" x14ac:dyDescent="0.25">
      <c r="F21" s="166" t="s">
        <v>487</v>
      </c>
      <c r="G21" s="168" t="s">
        <v>25</v>
      </c>
      <c r="P21" s="85"/>
      <c r="S21" s="142" t="s">
        <v>476</v>
      </c>
      <c r="T21" s="143" t="s">
        <v>175</v>
      </c>
      <c r="U21" s="223" t="s">
        <v>1321</v>
      </c>
      <c r="V21" s="223" t="s">
        <v>766</v>
      </c>
      <c r="W21" s="223" t="s">
        <v>1302</v>
      </c>
      <c r="Y21" s="216" t="s">
        <v>1289</v>
      </c>
      <c r="Z21" s="217" t="s">
        <v>1290</v>
      </c>
      <c r="AA21" s="43" t="s">
        <v>1349</v>
      </c>
      <c r="AB21" s="43" t="s">
        <v>1350</v>
      </c>
      <c r="AC21" s="43" t="s">
        <v>1302</v>
      </c>
    </row>
    <row r="22" spans="6:29" ht="14.45" x14ac:dyDescent="0.3">
      <c r="F22" s="169" t="s">
        <v>461</v>
      </c>
      <c r="G22" s="168" t="s">
        <v>22</v>
      </c>
      <c r="P22" s="85"/>
      <c r="S22" s="142" t="s">
        <v>761</v>
      </c>
      <c r="T22" s="143" t="s">
        <v>762</v>
      </c>
      <c r="U22" s="223" t="s">
        <v>464</v>
      </c>
      <c r="V22" s="223" t="s">
        <v>199</v>
      </c>
      <c r="W22" s="223" t="s">
        <v>1302</v>
      </c>
      <c r="Y22" s="216" t="s">
        <v>504</v>
      </c>
      <c r="Z22" s="217" t="s">
        <v>505</v>
      </c>
      <c r="AA22" s="43" t="s">
        <v>1321</v>
      </c>
      <c r="AB22" s="43" t="s">
        <v>766</v>
      </c>
      <c r="AC22" s="43" t="s">
        <v>1302</v>
      </c>
    </row>
    <row r="23" spans="6:29" ht="14.45" x14ac:dyDescent="0.3">
      <c r="F23" s="169" t="s">
        <v>216</v>
      </c>
      <c r="G23" s="168" t="s">
        <v>26</v>
      </c>
      <c r="S23" s="142" t="s">
        <v>464</v>
      </c>
      <c r="T23" s="143" t="s">
        <v>199</v>
      </c>
      <c r="U23" s="223" t="s">
        <v>461</v>
      </c>
      <c r="V23" s="223" t="s">
        <v>22</v>
      </c>
      <c r="W23" s="223" t="s">
        <v>1302</v>
      </c>
      <c r="Y23" s="216" t="s">
        <v>474</v>
      </c>
      <c r="Z23" s="217" t="s">
        <v>24</v>
      </c>
      <c r="AA23" s="43" t="s">
        <v>464</v>
      </c>
      <c r="AB23" s="43" t="s">
        <v>199</v>
      </c>
      <c r="AC23" s="43" t="s">
        <v>1302</v>
      </c>
    </row>
    <row r="24" spans="6:29" ht="14.45" x14ac:dyDescent="0.3">
      <c r="F24" s="169" t="s">
        <v>459</v>
      </c>
      <c r="G24" s="168" t="s">
        <v>27</v>
      </c>
      <c r="S24" s="142" t="s">
        <v>1190</v>
      </c>
      <c r="T24" s="143" t="s">
        <v>1191</v>
      </c>
      <c r="U24" s="223" t="s">
        <v>1322</v>
      </c>
      <c r="V24" s="223" t="s">
        <v>1186</v>
      </c>
      <c r="W24" s="223" t="s">
        <v>1302</v>
      </c>
      <c r="Y24" s="216" t="s">
        <v>1286</v>
      </c>
      <c r="Z24" s="217" t="s">
        <v>1287</v>
      </c>
      <c r="AA24" s="43" t="s">
        <v>461</v>
      </c>
      <c r="AB24" s="43" t="s">
        <v>22</v>
      </c>
      <c r="AC24" s="43" t="s">
        <v>1302</v>
      </c>
    </row>
    <row r="25" spans="6:29" ht="14.45" x14ac:dyDescent="0.3">
      <c r="F25" s="170" t="s">
        <v>372</v>
      </c>
      <c r="G25" s="171"/>
      <c r="S25" s="142" t="s">
        <v>820</v>
      </c>
      <c r="T25" s="143" t="s">
        <v>819</v>
      </c>
      <c r="U25" s="223" t="s">
        <v>216</v>
      </c>
      <c r="V25" s="223" t="s">
        <v>44</v>
      </c>
      <c r="W25" s="223" t="s">
        <v>1302</v>
      </c>
      <c r="Y25" s="216" t="s">
        <v>1205</v>
      </c>
      <c r="Z25" s="217" t="s">
        <v>1206</v>
      </c>
      <c r="AA25" s="43" t="s">
        <v>1322</v>
      </c>
      <c r="AB25" s="43" t="s">
        <v>1186</v>
      </c>
      <c r="AC25" s="43" t="s">
        <v>1302</v>
      </c>
    </row>
    <row r="26" spans="6:29" ht="14.45" x14ac:dyDescent="0.3">
      <c r="P26" s="85"/>
      <c r="S26" s="142" t="s">
        <v>462</v>
      </c>
      <c r="T26" s="143" t="s">
        <v>25</v>
      </c>
      <c r="U26" s="223" t="s">
        <v>1266</v>
      </c>
      <c r="V26" s="223" t="s">
        <v>1258</v>
      </c>
      <c r="W26" s="223" t="s">
        <v>1323</v>
      </c>
      <c r="Y26" s="216" t="s">
        <v>506</v>
      </c>
      <c r="Z26" s="217" t="s">
        <v>507</v>
      </c>
      <c r="AA26" s="43" t="s">
        <v>216</v>
      </c>
      <c r="AB26" s="43" t="s">
        <v>44</v>
      </c>
      <c r="AC26" s="43" t="s">
        <v>1302</v>
      </c>
    </row>
    <row r="27" spans="6:29" ht="14.45" x14ac:dyDescent="0.3">
      <c r="S27" s="142" t="s">
        <v>821</v>
      </c>
      <c r="T27" s="143" t="s">
        <v>822</v>
      </c>
      <c r="U27" s="223" t="s">
        <v>1267</v>
      </c>
      <c r="V27" s="223" t="s">
        <v>1259</v>
      </c>
      <c r="W27" s="223" t="s">
        <v>1323</v>
      </c>
      <c r="Y27" s="216" t="s">
        <v>1116</v>
      </c>
      <c r="Z27" s="217" t="s">
        <v>1117</v>
      </c>
      <c r="AA27" s="43" t="s">
        <v>1266</v>
      </c>
      <c r="AB27" s="43" t="s">
        <v>1258</v>
      </c>
      <c r="AC27" s="43" t="s">
        <v>1323</v>
      </c>
    </row>
    <row r="28" spans="6:29" ht="14.45" x14ac:dyDescent="0.3">
      <c r="S28" s="142" t="s">
        <v>216</v>
      </c>
      <c r="T28" s="143" t="s">
        <v>26</v>
      </c>
      <c r="U28" s="223" t="s">
        <v>1268</v>
      </c>
      <c r="V28" s="223" t="s">
        <v>1260</v>
      </c>
      <c r="W28" s="223" t="s">
        <v>1323</v>
      </c>
      <c r="Y28" s="216" t="s">
        <v>468</v>
      </c>
      <c r="Z28" s="217" t="s">
        <v>274</v>
      </c>
      <c r="AA28" s="43" t="s">
        <v>1267</v>
      </c>
      <c r="AB28" s="43" t="s">
        <v>1259</v>
      </c>
      <c r="AC28" s="43" t="s">
        <v>1323</v>
      </c>
    </row>
    <row r="29" spans="6:29" ht="14.45" x14ac:dyDescent="0.3">
      <c r="S29" s="142" t="s">
        <v>463</v>
      </c>
      <c r="T29" s="143" t="s">
        <v>311</v>
      </c>
      <c r="U29" s="223" t="s">
        <v>1269</v>
      </c>
      <c r="V29" s="223" t="s">
        <v>1261</v>
      </c>
      <c r="W29" s="223" t="s">
        <v>1323</v>
      </c>
      <c r="Y29" s="216" t="s">
        <v>467</v>
      </c>
      <c r="Z29" s="217" t="s">
        <v>29</v>
      </c>
      <c r="AA29" s="43" t="s">
        <v>1268</v>
      </c>
      <c r="AB29" s="43" t="s">
        <v>1260</v>
      </c>
      <c r="AC29" s="43" t="s">
        <v>1323</v>
      </c>
    </row>
    <row r="30" spans="6:29" ht="14.45" x14ac:dyDescent="0.3">
      <c r="S30" s="142" t="s">
        <v>1182</v>
      </c>
      <c r="T30" s="143" t="s">
        <v>1183</v>
      </c>
      <c r="U30" s="223" t="s">
        <v>1270</v>
      </c>
      <c r="V30" s="223" t="s">
        <v>1262</v>
      </c>
      <c r="W30" s="223" t="s">
        <v>1323</v>
      </c>
      <c r="Y30" s="216" t="s">
        <v>1161</v>
      </c>
      <c r="Z30" s="217" t="s">
        <v>1162</v>
      </c>
      <c r="AA30" s="43" t="s">
        <v>1269</v>
      </c>
      <c r="AB30" s="43" t="s">
        <v>1261</v>
      </c>
      <c r="AC30" s="43" t="s">
        <v>1323</v>
      </c>
    </row>
    <row r="31" spans="6:29" ht="14.45" x14ac:dyDescent="0.3">
      <c r="S31" s="142" t="s">
        <v>461</v>
      </c>
      <c r="T31" s="143" t="s">
        <v>22</v>
      </c>
      <c r="U31" s="223" t="s">
        <v>1271</v>
      </c>
      <c r="V31" s="223" t="s">
        <v>1263</v>
      </c>
      <c r="W31" s="223" t="s">
        <v>1323</v>
      </c>
      <c r="Y31" s="216" t="s">
        <v>508</v>
      </c>
      <c r="Z31" s="217" t="s">
        <v>586</v>
      </c>
      <c r="AA31" s="43" t="s">
        <v>1270</v>
      </c>
      <c r="AB31" s="43" t="s">
        <v>1262</v>
      </c>
      <c r="AC31" s="43" t="s">
        <v>1323</v>
      </c>
    </row>
    <row r="32" spans="6:29" ht="14.45" x14ac:dyDescent="0.3">
      <c r="S32" s="142" t="s">
        <v>1194</v>
      </c>
      <c r="T32" s="143" t="s">
        <v>1193</v>
      </c>
      <c r="U32" s="223" t="s">
        <v>489</v>
      </c>
      <c r="V32" s="223" t="s">
        <v>41</v>
      </c>
      <c r="W32" s="223" t="s">
        <v>1323</v>
      </c>
      <c r="Y32" s="216" t="s">
        <v>509</v>
      </c>
      <c r="Z32" s="217" t="s">
        <v>587</v>
      </c>
      <c r="AA32" s="43" t="s">
        <v>489</v>
      </c>
      <c r="AB32" s="43" t="s">
        <v>41</v>
      </c>
      <c r="AC32" s="43" t="s">
        <v>1323</v>
      </c>
    </row>
    <row r="33" spans="19:29" ht="14.45" x14ac:dyDescent="0.3">
      <c r="S33" s="144" t="s">
        <v>472</v>
      </c>
      <c r="T33" s="143" t="s">
        <v>319</v>
      </c>
      <c r="U33" s="223" t="s">
        <v>1272</v>
      </c>
      <c r="V33" s="223" t="s">
        <v>1264</v>
      </c>
      <c r="W33" s="223" t="s">
        <v>1323</v>
      </c>
      <c r="Y33" s="216" t="s">
        <v>1207</v>
      </c>
      <c r="Z33" s="217" t="s">
        <v>1208</v>
      </c>
      <c r="AA33" s="43" t="s">
        <v>1272</v>
      </c>
      <c r="AB33" s="43" t="s">
        <v>1264</v>
      </c>
      <c r="AC33" s="43" t="s">
        <v>1323</v>
      </c>
    </row>
    <row r="34" spans="19:29" ht="14.45" x14ac:dyDescent="0.3">
      <c r="S34" s="144" t="s">
        <v>471</v>
      </c>
      <c r="T34" s="145" t="s">
        <v>276</v>
      </c>
      <c r="U34" s="223" t="s">
        <v>1273</v>
      </c>
      <c r="V34" s="223" t="s">
        <v>1265</v>
      </c>
      <c r="W34" s="223" t="s">
        <v>1323</v>
      </c>
      <c r="Y34" s="216" t="s">
        <v>1201</v>
      </c>
      <c r="Z34" s="217" t="s">
        <v>1202</v>
      </c>
      <c r="AA34" s="43" t="s">
        <v>1273</v>
      </c>
      <c r="AB34" s="43" t="s">
        <v>1265</v>
      </c>
      <c r="AC34" s="43" t="s">
        <v>1323</v>
      </c>
    </row>
    <row r="35" spans="19:29" ht="14.45" x14ac:dyDescent="0.3">
      <c r="S35" s="144" t="s">
        <v>1187</v>
      </c>
      <c r="T35" s="145" t="s">
        <v>1188</v>
      </c>
      <c r="Y35" s="216" t="s">
        <v>1379</v>
      </c>
      <c r="Z35" s="217" t="s">
        <v>1380</v>
      </c>
    </row>
    <row r="36" spans="19:29" ht="14.45" x14ac:dyDescent="0.3">
      <c r="S36" s="142" t="s">
        <v>460</v>
      </c>
      <c r="T36" s="143" t="s">
        <v>312</v>
      </c>
      <c r="Y36" s="216" t="s">
        <v>1284</v>
      </c>
      <c r="Z36" s="217" t="s">
        <v>1285</v>
      </c>
    </row>
    <row r="37" spans="19:29" ht="14.45" x14ac:dyDescent="0.3">
      <c r="S37" s="142" t="s">
        <v>459</v>
      </c>
      <c r="T37" s="143" t="s">
        <v>27</v>
      </c>
      <c r="Y37" s="216" t="s">
        <v>1373</v>
      </c>
      <c r="Z37" s="217" t="s">
        <v>1374</v>
      </c>
    </row>
    <row r="38" spans="19:29" x14ac:dyDescent="0.25">
      <c r="S38" s="142" t="s">
        <v>473</v>
      </c>
      <c r="T38" s="143" t="s">
        <v>308</v>
      </c>
      <c r="Y38" s="216" t="s">
        <v>510</v>
      </c>
      <c r="Z38" s="217" t="s">
        <v>511</v>
      </c>
    </row>
    <row r="39" spans="19:29" x14ac:dyDescent="0.25">
      <c r="S39" s="146" t="s">
        <v>372</v>
      </c>
      <c r="T39" s="147"/>
      <c r="Y39" s="216" t="s">
        <v>512</v>
      </c>
      <c r="Z39" s="217" t="s">
        <v>513</v>
      </c>
    </row>
    <row r="40" spans="19:29" ht="14.45" x14ac:dyDescent="0.3">
      <c r="S40" s="85"/>
      <c r="T40" s="85"/>
      <c r="Y40" s="216" t="s">
        <v>100</v>
      </c>
      <c r="Z40" s="217" t="s">
        <v>1251</v>
      </c>
    </row>
    <row r="41" spans="19:29" ht="14.45" x14ac:dyDescent="0.3">
      <c r="S41" s="85"/>
      <c r="T41" s="85"/>
      <c r="Y41" s="216" t="s">
        <v>514</v>
      </c>
      <c r="Z41" s="217" t="s">
        <v>588</v>
      </c>
    </row>
    <row r="42" spans="19:29" x14ac:dyDescent="0.25">
      <c r="S42" s="85"/>
      <c r="T42" s="85"/>
      <c r="Y42" s="216" t="s">
        <v>1355</v>
      </c>
      <c r="Z42" s="217" t="s">
        <v>1356</v>
      </c>
    </row>
    <row r="43" spans="19:29" ht="14.45" x14ac:dyDescent="0.3">
      <c r="S43" s="85"/>
      <c r="T43" s="85"/>
      <c r="Y43" s="216" t="s">
        <v>515</v>
      </c>
      <c r="Z43" s="217" t="s">
        <v>516</v>
      </c>
    </row>
    <row r="44" spans="19:29" ht="14.45" x14ac:dyDescent="0.3">
      <c r="S44" s="85"/>
      <c r="T44" s="85"/>
      <c r="Y44" s="216" t="s">
        <v>1339</v>
      </c>
      <c r="Z44" s="217" t="s">
        <v>1340</v>
      </c>
    </row>
    <row r="45" spans="19:29" ht="14.45" x14ac:dyDescent="0.3">
      <c r="Y45" s="216" t="s">
        <v>1209</v>
      </c>
      <c r="Z45" s="217" t="s">
        <v>1210</v>
      </c>
    </row>
    <row r="46" spans="19:29" x14ac:dyDescent="0.25">
      <c r="Y46" s="216" t="s">
        <v>823</v>
      </c>
      <c r="Z46" s="217" t="s">
        <v>824</v>
      </c>
    </row>
    <row r="47" spans="19:29" ht="14.45" x14ac:dyDescent="0.3">
      <c r="Y47" s="216" t="s">
        <v>1211</v>
      </c>
      <c r="Z47" s="217" t="s">
        <v>1212</v>
      </c>
    </row>
    <row r="48" spans="19:29" ht="14.45" x14ac:dyDescent="0.3">
      <c r="Y48" s="216" t="s">
        <v>1253</v>
      </c>
      <c r="Z48" s="217" t="s">
        <v>1274</v>
      </c>
    </row>
    <row r="49" spans="25:26" ht="14.45" x14ac:dyDescent="0.3">
      <c r="Y49" s="216" t="s">
        <v>1213</v>
      </c>
      <c r="Z49" s="217" t="s">
        <v>1214</v>
      </c>
    </row>
    <row r="50" spans="25:26" x14ac:dyDescent="0.25">
      <c r="Y50" s="216" t="s">
        <v>517</v>
      </c>
      <c r="Z50" s="217" t="s">
        <v>518</v>
      </c>
    </row>
    <row r="51" spans="25:26" ht="14.45" x14ac:dyDescent="0.3">
      <c r="Y51" s="216" t="s">
        <v>111</v>
      </c>
      <c r="Z51" s="217" t="s">
        <v>1215</v>
      </c>
    </row>
    <row r="52" spans="25:26" ht="14.45" x14ac:dyDescent="0.3">
      <c r="Y52" s="216" t="s">
        <v>609</v>
      </c>
      <c r="Z52" s="217" t="s">
        <v>610</v>
      </c>
    </row>
    <row r="53" spans="25:26" ht="14.45" x14ac:dyDescent="0.3">
      <c r="Y53" s="216" t="s">
        <v>1216</v>
      </c>
      <c r="Z53" s="217" t="s">
        <v>1217</v>
      </c>
    </row>
    <row r="54" spans="25:26" x14ac:dyDescent="0.25">
      <c r="Y54" s="216" t="s">
        <v>1335</v>
      </c>
      <c r="Z54" s="217" t="s">
        <v>1336</v>
      </c>
    </row>
    <row r="55" spans="25:26" ht="14.45" x14ac:dyDescent="0.3">
      <c r="Y55" s="216" t="s">
        <v>844</v>
      </c>
      <c r="Z55" s="217" t="s">
        <v>845</v>
      </c>
    </row>
    <row r="56" spans="25:26" ht="14.45" x14ac:dyDescent="0.3">
      <c r="Y56" s="216" t="s">
        <v>1218</v>
      </c>
      <c r="Z56" s="217" t="s">
        <v>1219</v>
      </c>
    </row>
    <row r="57" spans="25:26" x14ac:dyDescent="0.25">
      <c r="Y57" s="216" t="s">
        <v>1220</v>
      </c>
      <c r="Z57" s="217" t="s">
        <v>1221</v>
      </c>
    </row>
    <row r="58" spans="25:26" ht="14.45" x14ac:dyDescent="0.3">
      <c r="Y58" s="216" t="s">
        <v>1293</v>
      </c>
      <c r="Z58" s="217" t="s">
        <v>1294</v>
      </c>
    </row>
    <row r="59" spans="25:26" ht="14.45" x14ac:dyDescent="0.3">
      <c r="Y59" s="216" t="s">
        <v>519</v>
      </c>
      <c r="Z59" s="217" t="s">
        <v>520</v>
      </c>
    </row>
    <row r="60" spans="25:26" ht="14.45" x14ac:dyDescent="0.3">
      <c r="Y60" s="216" t="s">
        <v>475</v>
      </c>
      <c r="Z60" s="217" t="s">
        <v>307</v>
      </c>
    </row>
    <row r="61" spans="25:26" x14ac:dyDescent="0.25">
      <c r="Y61" s="216" t="s">
        <v>1222</v>
      </c>
      <c r="Z61" s="217" t="s">
        <v>1223</v>
      </c>
    </row>
    <row r="62" spans="25:26" ht="14.45" x14ac:dyDescent="0.3">
      <c r="Y62" s="216" t="s">
        <v>1113</v>
      </c>
      <c r="Z62" s="217" t="s">
        <v>1112</v>
      </c>
    </row>
    <row r="63" spans="25:26" ht="14.45" x14ac:dyDescent="0.3">
      <c r="Y63" s="216" t="s">
        <v>521</v>
      </c>
      <c r="Z63" s="217" t="s">
        <v>522</v>
      </c>
    </row>
    <row r="64" spans="25:26" ht="14.45" x14ac:dyDescent="0.3">
      <c r="Y64" s="216" t="s">
        <v>523</v>
      </c>
      <c r="Z64" s="217" t="s">
        <v>123</v>
      </c>
    </row>
    <row r="65" spans="25:26" x14ac:dyDescent="0.25">
      <c r="Y65" s="216" t="s">
        <v>524</v>
      </c>
      <c r="Z65" s="217" t="s">
        <v>525</v>
      </c>
    </row>
    <row r="66" spans="25:26" x14ac:dyDescent="0.25">
      <c r="Y66" s="216" t="s">
        <v>526</v>
      </c>
      <c r="Z66" s="217" t="s">
        <v>527</v>
      </c>
    </row>
    <row r="67" spans="25:26" ht="14.45" x14ac:dyDescent="0.3">
      <c r="Y67" s="216" t="s">
        <v>1224</v>
      </c>
      <c r="Z67" s="217" t="s">
        <v>1225</v>
      </c>
    </row>
    <row r="68" spans="25:26" ht="14.45" x14ac:dyDescent="0.3">
      <c r="Y68" s="216" t="s">
        <v>1177</v>
      </c>
      <c r="Z68" s="217" t="s">
        <v>1176</v>
      </c>
    </row>
    <row r="69" spans="25:26" ht="14.45" x14ac:dyDescent="0.3">
      <c r="Y69" s="216" t="s">
        <v>764</v>
      </c>
      <c r="Z69" s="217" t="s">
        <v>494</v>
      </c>
    </row>
    <row r="70" spans="25:26" ht="14.45" x14ac:dyDescent="0.3">
      <c r="Y70" s="216" t="s">
        <v>763</v>
      </c>
      <c r="Z70" s="217" t="s">
        <v>493</v>
      </c>
    </row>
    <row r="71" spans="25:26" x14ac:dyDescent="0.25">
      <c r="Y71" s="216" t="s">
        <v>1363</v>
      </c>
      <c r="Z71" s="217" t="s">
        <v>1364</v>
      </c>
    </row>
    <row r="72" spans="25:26" x14ac:dyDescent="0.25">
      <c r="Y72" s="216" t="s">
        <v>1118</v>
      </c>
      <c r="Z72" s="217" t="s">
        <v>1119</v>
      </c>
    </row>
    <row r="73" spans="25:26" ht="14.45" x14ac:dyDescent="0.3">
      <c r="Y73" s="216" t="s">
        <v>1226</v>
      </c>
      <c r="Z73" s="217" t="s">
        <v>1227</v>
      </c>
    </row>
    <row r="74" spans="25:26" ht="14.45" x14ac:dyDescent="0.3">
      <c r="Y74" s="216" t="s">
        <v>1228</v>
      </c>
      <c r="Z74" s="217" t="s">
        <v>1229</v>
      </c>
    </row>
    <row r="75" spans="25:26" ht="14.45" x14ac:dyDescent="0.3">
      <c r="Y75" s="216" t="s">
        <v>144</v>
      </c>
      <c r="Z75" s="217" t="s">
        <v>145</v>
      </c>
    </row>
    <row r="76" spans="25:26" ht="14.45" x14ac:dyDescent="0.3">
      <c r="Y76" s="216" t="s">
        <v>841</v>
      </c>
      <c r="Z76" s="217" t="s">
        <v>152</v>
      </c>
    </row>
    <row r="77" spans="25:26" ht="14.45" x14ac:dyDescent="0.3">
      <c r="Y77" s="216" t="s">
        <v>1278</v>
      </c>
      <c r="Z77" s="217" t="s">
        <v>1279</v>
      </c>
    </row>
    <row r="78" spans="25:26" ht="14.45" x14ac:dyDescent="0.3">
      <c r="Y78" s="216" t="s">
        <v>154</v>
      </c>
      <c r="Z78" s="217" t="s">
        <v>155</v>
      </c>
    </row>
    <row r="79" spans="25:26" ht="14.45" x14ac:dyDescent="0.3">
      <c r="Y79" s="216" t="s">
        <v>606</v>
      </c>
      <c r="Z79" s="217" t="s">
        <v>605</v>
      </c>
    </row>
    <row r="80" spans="25:26" ht="14.45" x14ac:dyDescent="0.3">
      <c r="Y80" s="216" t="s">
        <v>1357</v>
      </c>
      <c r="Z80" s="217" t="s">
        <v>1358</v>
      </c>
    </row>
    <row r="81" spans="25:26" x14ac:dyDescent="0.25">
      <c r="Y81" s="216" t="s">
        <v>1230</v>
      </c>
      <c r="Z81" s="217" t="s">
        <v>1231</v>
      </c>
    </row>
    <row r="82" spans="25:26" x14ac:dyDescent="0.25">
      <c r="Y82" s="216" t="s">
        <v>1367</v>
      </c>
      <c r="Z82" s="217" t="s">
        <v>1368</v>
      </c>
    </row>
    <row r="83" spans="25:26" ht="14.45" x14ac:dyDescent="0.3">
      <c r="Y83" s="216" t="s">
        <v>1333</v>
      </c>
      <c r="Z83" s="217" t="s">
        <v>1334</v>
      </c>
    </row>
    <row r="84" spans="25:26" ht="14.45" x14ac:dyDescent="0.3">
      <c r="Y84" s="216" t="s">
        <v>1087</v>
      </c>
      <c r="Z84" s="217" t="s">
        <v>1088</v>
      </c>
    </row>
    <row r="85" spans="25:26" ht="14.45" x14ac:dyDescent="0.3">
      <c r="Y85" s="216" t="s">
        <v>165</v>
      </c>
      <c r="Z85" s="217" t="s">
        <v>166</v>
      </c>
    </row>
    <row r="86" spans="25:26" ht="14.45" x14ac:dyDescent="0.3">
      <c r="Y86" s="216" t="s">
        <v>168</v>
      </c>
      <c r="Z86" s="217" t="s">
        <v>1288</v>
      </c>
    </row>
    <row r="87" spans="25:26" ht="14.45" x14ac:dyDescent="0.3">
      <c r="Y87" s="216" t="s">
        <v>1256</v>
      </c>
      <c r="Z87" s="217" t="s">
        <v>1257</v>
      </c>
    </row>
    <row r="88" spans="25:26" ht="14.45" x14ac:dyDescent="0.3">
      <c r="Y88" s="216" t="s">
        <v>170</v>
      </c>
      <c r="Z88" s="217" t="s">
        <v>528</v>
      </c>
    </row>
    <row r="89" spans="25:26" ht="14.45" x14ac:dyDescent="0.3">
      <c r="Y89" s="216" t="s">
        <v>1232</v>
      </c>
      <c r="Z89" s="217" t="s">
        <v>1233</v>
      </c>
    </row>
    <row r="90" spans="25:26" ht="14.45" x14ac:dyDescent="0.3">
      <c r="Y90" s="216" t="s">
        <v>1291</v>
      </c>
      <c r="Z90" s="217" t="s">
        <v>1292</v>
      </c>
    </row>
    <row r="91" spans="25:26" ht="14.45" x14ac:dyDescent="0.3">
      <c r="Y91" s="216" t="s">
        <v>476</v>
      </c>
      <c r="Z91" s="217" t="s">
        <v>175</v>
      </c>
    </row>
    <row r="92" spans="25:26" ht="14.45" x14ac:dyDescent="0.3">
      <c r="Y92" s="216" t="s">
        <v>1234</v>
      </c>
      <c r="Z92" s="217" t="s">
        <v>1235</v>
      </c>
    </row>
    <row r="93" spans="25:26" ht="14.45" x14ac:dyDescent="0.3">
      <c r="Y93" s="216" t="s">
        <v>1187</v>
      </c>
      <c r="Z93" s="217" t="s">
        <v>1188</v>
      </c>
    </row>
    <row r="94" spans="25:26" ht="14.45" x14ac:dyDescent="0.3">
      <c r="Y94" s="216" t="s">
        <v>1343</v>
      </c>
      <c r="Z94" s="217" t="s">
        <v>1344</v>
      </c>
    </row>
    <row r="95" spans="25:26" ht="14.45" x14ac:dyDescent="0.3">
      <c r="Y95" s="216" t="s">
        <v>761</v>
      </c>
      <c r="Z95" s="217" t="s">
        <v>762</v>
      </c>
    </row>
    <row r="96" spans="25:26" ht="14.45" x14ac:dyDescent="0.3">
      <c r="Y96" s="216" t="s">
        <v>529</v>
      </c>
      <c r="Z96" s="217" t="s">
        <v>530</v>
      </c>
    </row>
    <row r="97" spans="25:26" ht="14.45" x14ac:dyDescent="0.3">
      <c r="Y97" s="216" t="s">
        <v>531</v>
      </c>
      <c r="Z97" s="217" t="s">
        <v>532</v>
      </c>
    </row>
    <row r="98" spans="25:26" ht="14.45" x14ac:dyDescent="0.3">
      <c r="Y98" s="216" t="s">
        <v>1331</v>
      </c>
      <c r="Z98" s="217" t="s">
        <v>1332</v>
      </c>
    </row>
    <row r="99" spans="25:26" ht="14.45" x14ac:dyDescent="0.3">
      <c r="Y99" s="216" t="s">
        <v>1236</v>
      </c>
      <c r="Z99" s="217" t="s">
        <v>1237</v>
      </c>
    </row>
    <row r="100" spans="25:26" ht="14.45" x14ac:dyDescent="0.3">
      <c r="Y100" s="216" t="s">
        <v>185</v>
      </c>
      <c r="Z100" s="217" t="s">
        <v>533</v>
      </c>
    </row>
    <row r="101" spans="25:26" ht="14.45" x14ac:dyDescent="0.3">
      <c r="Y101" s="216" t="s">
        <v>1180</v>
      </c>
      <c r="Z101" s="217" t="s">
        <v>1181</v>
      </c>
    </row>
    <row r="102" spans="25:26" ht="14.45" x14ac:dyDescent="0.3">
      <c r="Y102" s="216" t="s">
        <v>765</v>
      </c>
      <c r="Z102" s="217" t="s">
        <v>1242</v>
      </c>
    </row>
    <row r="103" spans="25:26" ht="14.45" x14ac:dyDescent="0.3">
      <c r="Y103" s="216" t="s">
        <v>464</v>
      </c>
      <c r="Z103" s="217" t="s">
        <v>199</v>
      </c>
    </row>
    <row r="104" spans="25:26" ht="14.45" x14ac:dyDescent="0.3">
      <c r="Y104" s="216" t="s">
        <v>1240</v>
      </c>
      <c r="Z104" s="217" t="s">
        <v>1241</v>
      </c>
    </row>
    <row r="105" spans="25:26" ht="14.45" x14ac:dyDescent="0.3">
      <c r="Y105" s="216" t="s">
        <v>534</v>
      </c>
      <c r="Z105" s="217" t="s">
        <v>204</v>
      </c>
    </row>
    <row r="106" spans="25:26" ht="14.45" x14ac:dyDescent="0.3">
      <c r="Y106" s="216" t="s">
        <v>462</v>
      </c>
      <c r="Z106" s="217" t="s">
        <v>25</v>
      </c>
    </row>
    <row r="107" spans="25:26" ht="14.45" x14ac:dyDescent="0.3">
      <c r="Y107" s="216" t="s">
        <v>535</v>
      </c>
      <c r="Z107" s="217" t="s">
        <v>536</v>
      </c>
    </row>
    <row r="108" spans="25:26" ht="14.45" x14ac:dyDescent="0.3">
      <c r="Y108" s="216" t="s">
        <v>537</v>
      </c>
      <c r="Z108" s="217" t="s">
        <v>538</v>
      </c>
    </row>
    <row r="109" spans="25:26" ht="14.45" x14ac:dyDescent="0.3">
      <c r="Y109" s="216" t="s">
        <v>539</v>
      </c>
      <c r="Z109" s="217" t="s">
        <v>540</v>
      </c>
    </row>
    <row r="110" spans="25:26" ht="14.45" x14ac:dyDescent="0.3">
      <c r="Y110" s="216" t="s">
        <v>1369</v>
      </c>
      <c r="Z110" s="217" t="s">
        <v>1370</v>
      </c>
    </row>
    <row r="111" spans="25:26" x14ac:dyDescent="0.25">
      <c r="Y111" s="216" t="s">
        <v>541</v>
      </c>
      <c r="Z111" s="217" t="s">
        <v>542</v>
      </c>
    </row>
    <row r="112" spans="25:26" ht="14.45" x14ac:dyDescent="0.3">
      <c r="Y112" s="216" t="s">
        <v>543</v>
      </c>
      <c r="Z112" s="217" t="s">
        <v>544</v>
      </c>
    </row>
    <row r="113" spans="25:26" ht="14.45" x14ac:dyDescent="0.3">
      <c r="Y113" s="216" t="s">
        <v>821</v>
      </c>
      <c r="Z113" s="217" t="s">
        <v>822</v>
      </c>
    </row>
    <row r="114" spans="25:26" x14ac:dyDescent="0.25">
      <c r="Y114" s="216" t="s">
        <v>1381</v>
      </c>
      <c r="Z114" s="217" t="s">
        <v>1382</v>
      </c>
    </row>
    <row r="115" spans="25:26" x14ac:dyDescent="0.25">
      <c r="Y115" s="216" t="s">
        <v>1337</v>
      </c>
      <c r="Z115" s="217" t="s">
        <v>1338</v>
      </c>
    </row>
    <row r="116" spans="25:26" ht="14.45" x14ac:dyDescent="0.3">
      <c r="Y116" s="216" t="s">
        <v>545</v>
      </c>
      <c r="Z116" s="217" t="s">
        <v>589</v>
      </c>
    </row>
    <row r="117" spans="25:26" ht="14.45" x14ac:dyDescent="0.3">
      <c r="Y117" s="216" t="s">
        <v>546</v>
      </c>
      <c r="Z117" s="217" t="s">
        <v>547</v>
      </c>
    </row>
    <row r="118" spans="25:26" x14ac:dyDescent="0.25">
      <c r="Y118" s="216" t="s">
        <v>590</v>
      </c>
      <c r="Z118" s="217" t="s">
        <v>548</v>
      </c>
    </row>
    <row r="119" spans="25:26" ht="14.45" x14ac:dyDescent="0.3">
      <c r="Y119" s="216" t="s">
        <v>549</v>
      </c>
      <c r="Z119" s="217" t="s">
        <v>550</v>
      </c>
    </row>
    <row r="120" spans="25:26" ht="14.45" x14ac:dyDescent="0.3">
      <c r="Y120" s="216" t="s">
        <v>1090</v>
      </c>
      <c r="Z120" s="217" t="s">
        <v>1091</v>
      </c>
    </row>
    <row r="121" spans="25:26" ht="14.45" x14ac:dyDescent="0.3">
      <c r="Y121" s="216" t="s">
        <v>551</v>
      </c>
      <c r="Z121" s="217" t="s">
        <v>591</v>
      </c>
    </row>
    <row r="122" spans="25:26" ht="14.45" x14ac:dyDescent="0.3">
      <c r="Y122" s="216" t="s">
        <v>1243</v>
      </c>
      <c r="Z122" s="217" t="s">
        <v>1244</v>
      </c>
    </row>
    <row r="123" spans="25:26" ht="14.45" x14ac:dyDescent="0.3">
      <c r="Y123" s="216" t="s">
        <v>552</v>
      </c>
      <c r="Z123" s="217" t="s">
        <v>553</v>
      </c>
    </row>
    <row r="124" spans="25:26" ht="14.45" x14ac:dyDescent="0.3">
      <c r="Y124" s="216" t="s">
        <v>607</v>
      </c>
      <c r="Z124" s="217" t="s">
        <v>608</v>
      </c>
    </row>
    <row r="125" spans="25:26" ht="14.45" x14ac:dyDescent="0.3">
      <c r="Y125" s="216" t="s">
        <v>592</v>
      </c>
      <c r="Z125" s="217" t="s">
        <v>593</v>
      </c>
    </row>
    <row r="126" spans="25:26" ht="14.45" x14ac:dyDescent="0.3">
      <c r="Y126" s="216" t="s">
        <v>554</v>
      </c>
      <c r="Z126" s="217" t="s">
        <v>555</v>
      </c>
    </row>
    <row r="127" spans="25:26" ht="14.45" x14ac:dyDescent="0.3">
      <c r="Y127" s="216" t="s">
        <v>1245</v>
      </c>
      <c r="Z127" s="217" t="s">
        <v>1246</v>
      </c>
    </row>
    <row r="128" spans="25:26" ht="14.45" x14ac:dyDescent="0.3">
      <c r="Y128" s="216" t="s">
        <v>216</v>
      </c>
      <c r="Z128" s="217" t="s">
        <v>26</v>
      </c>
    </row>
    <row r="129" spans="25:26" ht="14.45" x14ac:dyDescent="0.3">
      <c r="Y129" s="216" t="s">
        <v>556</v>
      </c>
      <c r="Z129" s="217" t="s">
        <v>557</v>
      </c>
    </row>
    <row r="130" spans="25:26" x14ac:dyDescent="0.25">
      <c r="Y130" s="216" t="s">
        <v>558</v>
      </c>
      <c r="Z130" s="217" t="s">
        <v>594</v>
      </c>
    </row>
    <row r="131" spans="25:26" ht="14.45" x14ac:dyDescent="0.3">
      <c r="Y131" s="216" t="s">
        <v>559</v>
      </c>
      <c r="Z131" s="217" t="s">
        <v>595</v>
      </c>
    </row>
    <row r="132" spans="25:26" ht="14.45" x14ac:dyDescent="0.3">
      <c r="Y132" s="216" t="s">
        <v>1238</v>
      </c>
      <c r="Z132" s="217" t="s">
        <v>1239</v>
      </c>
    </row>
    <row r="133" spans="25:26" ht="14.45" x14ac:dyDescent="0.3">
      <c r="Y133" s="216" t="s">
        <v>560</v>
      </c>
      <c r="Z133" s="217" t="s">
        <v>596</v>
      </c>
    </row>
    <row r="134" spans="25:26" ht="14.45" x14ac:dyDescent="0.3">
      <c r="Y134" s="216" t="s">
        <v>461</v>
      </c>
      <c r="Z134" s="217" t="s">
        <v>22</v>
      </c>
    </row>
    <row r="135" spans="25:26" ht="14.45" x14ac:dyDescent="0.3">
      <c r="Y135" s="216" t="s">
        <v>561</v>
      </c>
      <c r="Z135" s="217" t="s">
        <v>597</v>
      </c>
    </row>
    <row r="136" spans="25:26" x14ac:dyDescent="0.25">
      <c r="Y136" s="216" t="s">
        <v>562</v>
      </c>
      <c r="Z136" s="217" t="s">
        <v>563</v>
      </c>
    </row>
    <row r="137" spans="25:26" ht="14.45" x14ac:dyDescent="0.3">
      <c r="Y137" s="216" t="s">
        <v>225</v>
      </c>
      <c r="Z137" s="217" t="s">
        <v>1252</v>
      </c>
    </row>
    <row r="138" spans="25:26" ht="14.45" x14ac:dyDescent="0.3">
      <c r="Y138" s="216" t="s">
        <v>472</v>
      </c>
      <c r="Z138" s="217" t="s">
        <v>319</v>
      </c>
    </row>
    <row r="139" spans="25:26" ht="14.45" x14ac:dyDescent="0.3">
      <c r="Y139" s="216" t="s">
        <v>471</v>
      </c>
      <c r="Z139" s="217" t="s">
        <v>276</v>
      </c>
    </row>
    <row r="140" spans="25:26" ht="14.45" x14ac:dyDescent="0.3">
      <c r="Y140" s="216" t="s">
        <v>1156</v>
      </c>
      <c r="Z140" s="217" t="s">
        <v>1157</v>
      </c>
    </row>
    <row r="141" spans="25:26" ht="14.45" x14ac:dyDescent="0.3">
      <c r="Y141" s="216" t="s">
        <v>1347</v>
      </c>
      <c r="Z141" s="217" t="s">
        <v>1348</v>
      </c>
    </row>
    <row r="142" spans="25:26" ht="14.45" x14ac:dyDescent="0.3">
      <c r="Y142" s="216" t="s">
        <v>564</v>
      </c>
      <c r="Z142" s="217" t="s">
        <v>565</v>
      </c>
    </row>
    <row r="143" spans="25:26" ht="14.45" x14ac:dyDescent="0.3">
      <c r="Y143" s="216" t="s">
        <v>1194</v>
      </c>
      <c r="Z143" s="217" t="s">
        <v>1193</v>
      </c>
    </row>
    <row r="144" spans="25:26" x14ac:dyDescent="0.25">
      <c r="Y144" s="216" t="s">
        <v>566</v>
      </c>
      <c r="Z144" s="217" t="s">
        <v>567</v>
      </c>
    </row>
    <row r="145" spans="25:26" ht="14.45" x14ac:dyDescent="0.3">
      <c r="Y145" s="216" t="s">
        <v>460</v>
      </c>
      <c r="Z145" s="217" t="s">
        <v>312</v>
      </c>
    </row>
    <row r="146" spans="25:26" ht="14.45" x14ac:dyDescent="0.3">
      <c r="Y146" s="216" t="s">
        <v>459</v>
      </c>
      <c r="Z146" s="217" t="s">
        <v>27</v>
      </c>
    </row>
    <row r="147" spans="25:26" ht="14.45" x14ac:dyDescent="0.3">
      <c r="Y147" s="216" t="s">
        <v>568</v>
      </c>
      <c r="Z147" s="217" t="s">
        <v>569</v>
      </c>
    </row>
    <row r="148" spans="25:26" ht="14.45" x14ac:dyDescent="0.3">
      <c r="Y148" s="216" t="s">
        <v>1247</v>
      </c>
      <c r="Z148" s="217" t="s">
        <v>1248</v>
      </c>
    </row>
    <row r="149" spans="25:26" ht="14.45" x14ac:dyDescent="0.3">
      <c r="Y149" s="216" t="s">
        <v>1280</v>
      </c>
      <c r="Z149" s="217" t="s">
        <v>1283</v>
      </c>
    </row>
    <row r="150" spans="25:26" ht="14.45" x14ac:dyDescent="0.3">
      <c r="Y150" s="216" t="s">
        <v>570</v>
      </c>
      <c r="Z150" s="217" t="s">
        <v>389</v>
      </c>
    </row>
    <row r="151" spans="25:26" ht="14.45" x14ac:dyDescent="0.3">
      <c r="Y151" s="216" t="s">
        <v>1295</v>
      </c>
      <c r="Z151" s="217" t="s">
        <v>1296</v>
      </c>
    </row>
    <row r="152" spans="25:26" ht="14.45" x14ac:dyDescent="0.3">
      <c r="Y152" s="216" t="s">
        <v>574</v>
      </c>
      <c r="Z152" s="217" t="s">
        <v>390</v>
      </c>
    </row>
    <row r="153" spans="25:26" x14ac:dyDescent="0.25">
      <c r="Y153" s="216" t="s">
        <v>571</v>
      </c>
      <c r="Z153" s="217" t="s">
        <v>598</v>
      </c>
    </row>
    <row r="154" spans="25:26" x14ac:dyDescent="0.25">
      <c r="Y154" s="216" t="s">
        <v>473</v>
      </c>
      <c r="Z154" s="217" t="s">
        <v>308</v>
      </c>
    </row>
    <row r="155" spans="25:26" x14ac:dyDescent="0.25">
      <c r="Y155" s="216" t="s">
        <v>1249</v>
      </c>
      <c r="Z155" s="217" t="s">
        <v>1250</v>
      </c>
    </row>
    <row r="156" spans="25:26" x14ac:dyDescent="0.25">
      <c r="Y156" s="150" t="s">
        <v>572</v>
      </c>
      <c r="Z156" s="151" t="s">
        <v>573</v>
      </c>
    </row>
    <row r="157" spans="25:26" x14ac:dyDescent="0.25">
      <c r="Y157" s="150" t="s">
        <v>1281</v>
      </c>
      <c r="Z157" s="151" t="s">
        <v>1282</v>
      </c>
    </row>
    <row r="158" spans="25:26" x14ac:dyDescent="0.25">
      <c r="Y158" s="150" t="s">
        <v>572</v>
      </c>
      <c r="Z158" s="151" t="s">
        <v>573</v>
      </c>
    </row>
    <row r="159" spans="25:26" x14ac:dyDescent="0.25">
      <c r="Y159" s="150" t="s">
        <v>1281</v>
      </c>
      <c r="Z159" s="151" t="s">
        <v>1282</v>
      </c>
    </row>
  </sheetData>
  <phoneticPr fontId="29"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ht="14.45" x14ac:dyDescent="0.3">
      <c r="A1" s="9" t="s">
        <v>324</v>
      </c>
      <c r="B1" s="231">
        <v>40858</v>
      </c>
      <c r="C1" s="232"/>
      <c r="D1" s="233"/>
      <c r="F1" s="8" t="s">
        <v>325</v>
      </c>
    </row>
    <row r="2" spans="1:21" ht="14.45" x14ac:dyDescent="0.3">
      <c r="A2" s="9" t="s">
        <v>326</v>
      </c>
      <c r="B2" s="234" t="s">
        <v>348</v>
      </c>
      <c r="C2" s="235"/>
      <c r="D2" s="236"/>
    </row>
    <row r="3" spans="1:21" ht="14.45" x14ac:dyDescent="0.3">
      <c r="C3" s="10"/>
      <c r="O3" s="10"/>
      <c r="T3" s="10"/>
    </row>
    <row r="4" spans="1:21" ht="14.45" x14ac:dyDescent="0.3">
      <c r="A4" s="11" t="s">
        <v>394</v>
      </c>
      <c r="B4" s="12"/>
      <c r="C4" s="12"/>
      <c r="D4" s="12"/>
      <c r="E4" s="12"/>
      <c r="F4" s="12"/>
      <c r="G4" s="12"/>
      <c r="H4" s="12"/>
      <c r="I4" s="12"/>
      <c r="J4" s="12"/>
      <c r="K4" s="12"/>
      <c r="L4" s="12"/>
      <c r="M4" s="12"/>
      <c r="N4" s="12"/>
      <c r="O4" s="12"/>
      <c r="P4" s="12"/>
      <c r="Q4" s="12"/>
      <c r="R4" s="12"/>
      <c r="S4" s="12"/>
      <c r="T4" s="12"/>
      <c r="U4" s="13"/>
    </row>
    <row r="5" spans="1:21" ht="14.45" x14ac:dyDescent="0.3">
      <c r="A5" s="14"/>
      <c r="B5" s="15"/>
      <c r="C5" s="15"/>
      <c r="D5" s="15"/>
      <c r="E5" s="15"/>
      <c r="F5" s="15"/>
      <c r="G5" s="15"/>
      <c r="H5" s="15"/>
      <c r="I5" s="15"/>
      <c r="J5" s="15"/>
      <c r="K5" s="15"/>
      <c r="L5" s="15"/>
      <c r="M5" s="15"/>
      <c r="N5" s="15"/>
      <c r="O5" s="15"/>
      <c r="P5" s="15"/>
      <c r="Q5" s="15"/>
      <c r="R5" s="15"/>
      <c r="S5" s="15"/>
      <c r="T5" s="15"/>
      <c r="U5" s="16"/>
    </row>
    <row r="6" spans="1:21" ht="27.6" x14ac:dyDescent="0.3">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ht="14.45" x14ac:dyDescent="0.3">
      <c r="A7" s="30"/>
      <c r="B7" s="30"/>
      <c r="C7" s="31"/>
      <c r="D7" s="30"/>
      <c r="E7" s="30"/>
      <c r="F7" s="30"/>
      <c r="G7" s="30" t="s">
        <v>341</v>
      </c>
      <c r="H7" s="30"/>
      <c r="I7" s="30"/>
      <c r="J7" s="30" t="s">
        <v>342</v>
      </c>
      <c r="K7" s="30"/>
      <c r="L7" s="30"/>
      <c r="M7" s="30"/>
      <c r="N7" s="30"/>
      <c r="O7" s="30"/>
      <c r="P7" s="30" t="s">
        <v>341</v>
      </c>
      <c r="Q7" s="30"/>
      <c r="R7" s="30"/>
      <c r="S7" s="30"/>
      <c r="T7" s="30"/>
      <c r="U7" s="32"/>
    </row>
    <row r="8" spans="1:21" ht="14.45" x14ac:dyDescent="0.3">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ht="14.45" x14ac:dyDescent="0.3">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ht="14.45" x14ac:dyDescent="0.3">
      <c r="A12" s="34"/>
    </row>
    <row r="13" spans="1:21" s="39" customFormat="1" ht="123" customHeight="1" x14ac:dyDescent="0.3">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3.15" x14ac:dyDescent="0.3">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2" x14ac:dyDescent="0.3">
      <c r="A15" s="39" t="s">
        <v>395</v>
      </c>
      <c r="C15" s="39" t="s">
        <v>396</v>
      </c>
      <c r="D15" s="39" t="s">
        <v>397</v>
      </c>
      <c r="H15" s="39" t="s">
        <v>398</v>
      </c>
      <c r="T15" s="49" t="s">
        <v>399</v>
      </c>
    </row>
    <row r="17" spans="1:2" ht="14.45" x14ac:dyDescent="0.3">
      <c r="A17" s="9" t="s">
        <v>388</v>
      </c>
    </row>
    <row r="18" spans="1:2" ht="14.45" x14ac:dyDescent="0.3">
      <c r="A18" t="s">
        <v>361</v>
      </c>
      <c r="B18" t="s">
        <v>389</v>
      </c>
    </row>
    <row r="19" spans="1:2" ht="14.45" x14ac:dyDescent="0.3">
      <c r="A19" t="s">
        <v>368</v>
      </c>
      <c r="B19" t="s">
        <v>390</v>
      </c>
    </row>
    <row r="20" spans="1:2" ht="14.45" x14ac:dyDescent="0.3">
      <c r="A20" s="43" t="s">
        <v>391</v>
      </c>
      <c r="B20" s="44"/>
    </row>
    <row r="21" spans="1:2" ht="14.45" x14ac:dyDescent="0.3">
      <c r="A21" s="43" t="s">
        <v>392</v>
      </c>
      <c r="B21" s="44"/>
    </row>
  </sheetData>
  <mergeCells count="2">
    <mergeCell ref="B1:D1"/>
    <mergeCell ref="B2:D2"/>
  </mergeCells>
  <phoneticPr fontId="29"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t="s">
        <v>579</v>
      </c>
      <c r="C1" t="s">
        <v>626</v>
      </c>
      <c r="D1" t="s">
        <v>613</v>
      </c>
    </row>
    <row r="3" spans="1:4" ht="14.45" x14ac:dyDescent="0.3">
      <c r="A3" s="9" t="s">
        <v>581</v>
      </c>
      <c r="B3" s="9" t="s">
        <v>580</v>
      </c>
      <c r="C3" s="9" t="s">
        <v>582</v>
      </c>
      <c r="D3" s="9" t="s">
        <v>614</v>
      </c>
    </row>
    <row r="4" spans="1:4" ht="14.45" x14ac:dyDescent="0.3">
      <c r="A4" t="s">
        <v>583</v>
      </c>
      <c r="B4" t="s">
        <v>1</v>
      </c>
      <c r="C4" t="s">
        <v>584</v>
      </c>
    </row>
    <row r="5" spans="1:4" ht="14.45" x14ac:dyDescent="0.3">
      <c r="B5" t="s">
        <v>343</v>
      </c>
      <c r="C5" t="s">
        <v>584</v>
      </c>
    </row>
    <row r="6" spans="1:4" ht="14.45" x14ac:dyDescent="0.3">
      <c r="B6" t="s">
        <v>2</v>
      </c>
      <c r="C6" t="s">
        <v>584</v>
      </c>
    </row>
    <row r="7" spans="1:4" ht="14.45" x14ac:dyDescent="0.3">
      <c r="B7" t="s">
        <v>585</v>
      </c>
      <c r="C7" t="s">
        <v>584</v>
      </c>
    </row>
    <row r="8" spans="1:4" ht="14.45" x14ac:dyDescent="0.3">
      <c r="B8" t="s">
        <v>7</v>
      </c>
      <c r="C8" t="s">
        <v>584</v>
      </c>
    </row>
    <row r="9" spans="1:4" ht="14.45" x14ac:dyDescent="0.3">
      <c r="B9" t="s">
        <v>332</v>
      </c>
      <c r="C9" t="s">
        <v>584</v>
      </c>
    </row>
    <row r="10" spans="1:4" ht="14.45" x14ac:dyDescent="0.3">
      <c r="B10" t="s">
        <v>281</v>
      </c>
      <c r="C10" t="s">
        <v>611</v>
      </c>
    </row>
    <row r="11" spans="1:4" ht="14.45" x14ac:dyDescent="0.3">
      <c r="B11" t="s">
        <v>401</v>
      </c>
      <c r="C11" t="s">
        <v>584</v>
      </c>
    </row>
    <row r="12" spans="1:4" ht="14.45" x14ac:dyDescent="0.3">
      <c r="B12" t="s">
        <v>400</v>
      </c>
      <c r="C12" t="s">
        <v>584</v>
      </c>
    </row>
    <row r="13" spans="1:4" ht="14.45" x14ac:dyDescent="0.3">
      <c r="B13" t="s">
        <v>575</v>
      </c>
      <c r="C13" t="s">
        <v>584</v>
      </c>
    </row>
    <row r="14" spans="1:4" ht="14.45" x14ac:dyDescent="0.3">
      <c r="B14" t="s">
        <v>429</v>
      </c>
      <c r="C14" t="s">
        <v>615</v>
      </c>
    </row>
    <row r="15" spans="1:4" ht="14.45" x14ac:dyDescent="0.3">
      <c r="B15" t="s">
        <v>333</v>
      </c>
      <c r="C15" t="s">
        <v>584</v>
      </c>
    </row>
    <row r="16" spans="1:4" ht="14.45" x14ac:dyDescent="0.3">
      <c r="B16" t="s">
        <v>334</v>
      </c>
      <c r="C16" t="s">
        <v>616</v>
      </c>
    </row>
    <row r="17" spans="1:4" ht="14.45" x14ac:dyDescent="0.3">
      <c r="B17" t="s">
        <v>335</v>
      </c>
      <c r="C17" t="s">
        <v>616</v>
      </c>
      <c r="D17" t="s">
        <v>617</v>
      </c>
    </row>
    <row r="18" spans="1:4" ht="14.45" x14ac:dyDescent="0.3">
      <c r="B18" t="s">
        <v>427</v>
      </c>
      <c r="C18" t="s">
        <v>584</v>
      </c>
    </row>
    <row r="19" spans="1:4" ht="14.45" x14ac:dyDescent="0.3">
      <c r="B19" t="s">
        <v>337</v>
      </c>
      <c r="C19" t="s">
        <v>618</v>
      </c>
    </row>
    <row r="20" spans="1:4" ht="14.45" x14ac:dyDescent="0.3">
      <c r="B20" t="s">
        <v>287</v>
      </c>
      <c r="C20" t="s">
        <v>616</v>
      </c>
    </row>
    <row r="21" spans="1:4" ht="14.45" x14ac:dyDescent="0.3">
      <c r="B21" t="s">
        <v>338</v>
      </c>
      <c r="C21" t="s">
        <v>616</v>
      </c>
      <c r="D21" t="s">
        <v>619</v>
      </c>
    </row>
    <row r="22" spans="1:4" ht="14.45" x14ac:dyDescent="0.3">
      <c r="B22" t="s">
        <v>339</v>
      </c>
      <c r="C22" t="s">
        <v>620</v>
      </c>
    </row>
    <row r="23" spans="1:4" ht="14.45" x14ac:dyDescent="0.3">
      <c r="B23" t="s">
        <v>340</v>
      </c>
      <c r="C23" t="s">
        <v>620</v>
      </c>
    </row>
    <row r="25" spans="1:4" ht="14.45" x14ac:dyDescent="0.3">
      <c r="A25" t="s">
        <v>621</v>
      </c>
      <c r="B25" t="s">
        <v>1</v>
      </c>
      <c r="C25" t="s">
        <v>584</v>
      </c>
    </row>
    <row r="26" spans="1:4" ht="14.45" x14ac:dyDescent="0.3">
      <c r="B26" t="s">
        <v>279</v>
      </c>
      <c r="C26" t="s">
        <v>584</v>
      </c>
    </row>
    <row r="27" spans="1:4" ht="14.45" x14ac:dyDescent="0.3">
      <c r="B27" t="s">
        <v>2</v>
      </c>
      <c r="C27" t="s">
        <v>584</v>
      </c>
    </row>
    <row r="28" spans="1:4" ht="14.45" x14ac:dyDescent="0.3">
      <c r="B28" t="s">
        <v>456</v>
      </c>
      <c r="C28" t="s">
        <v>584</v>
      </c>
    </row>
    <row r="29" spans="1:4" ht="14.45" x14ac:dyDescent="0.3">
      <c r="B29" t="s">
        <v>280</v>
      </c>
      <c r="C29" t="s">
        <v>622</v>
      </c>
    </row>
    <row r="30" spans="1:4" ht="14.45" x14ac:dyDescent="0.3">
      <c r="B30" t="s">
        <v>7</v>
      </c>
      <c r="C30" t="s">
        <v>584</v>
      </c>
    </row>
    <row r="31" spans="1:4" ht="14.45" x14ac:dyDescent="0.3">
      <c r="B31" t="s">
        <v>417</v>
      </c>
      <c r="C31" t="s">
        <v>584</v>
      </c>
    </row>
    <row r="32" spans="1:4" ht="14.45" x14ac:dyDescent="0.3">
      <c r="B32" t="s">
        <v>281</v>
      </c>
      <c r="C32" t="s">
        <v>611</v>
      </c>
    </row>
    <row r="33" spans="1:4" ht="14.45" x14ac:dyDescent="0.3">
      <c r="B33" t="s">
        <v>286</v>
      </c>
      <c r="C33" s="116" t="s">
        <v>629</v>
      </c>
      <c r="D33" s="116" t="s">
        <v>628</v>
      </c>
    </row>
    <row r="34" spans="1:4" ht="14.45" x14ac:dyDescent="0.3">
      <c r="B34" t="s">
        <v>337</v>
      </c>
      <c r="C34" t="s">
        <v>618</v>
      </c>
    </row>
    <row r="35" spans="1:4" ht="14.45" x14ac:dyDescent="0.3">
      <c r="B35" t="s">
        <v>287</v>
      </c>
      <c r="C35" t="s">
        <v>616</v>
      </c>
    </row>
    <row r="36" spans="1:4" ht="14.45" x14ac:dyDescent="0.3">
      <c r="B36" t="s">
        <v>339</v>
      </c>
      <c r="C36" t="s">
        <v>620</v>
      </c>
    </row>
    <row r="37" spans="1:4" ht="14.45" x14ac:dyDescent="0.3">
      <c r="B37" t="s">
        <v>340</v>
      </c>
      <c r="C37" t="s">
        <v>620</v>
      </c>
    </row>
    <row r="38" spans="1:4" ht="14.45" x14ac:dyDescent="0.3">
      <c r="B38" t="s">
        <v>418</v>
      </c>
      <c r="C38" s="116" t="s">
        <v>629</v>
      </c>
      <c r="D38" s="116" t="s">
        <v>630</v>
      </c>
    </row>
    <row r="40" spans="1:4" ht="14.45" x14ac:dyDescent="0.3">
      <c r="A40" t="s">
        <v>624</v>
      </c>
      <c r="B40" t="s">
        <v>0</v>
      </c>
      <c r="C40" t="s">
        <v>584</v>
      </c>
    </row>
    <row r="41" spans="1:4" ht="14.45" x14ac:dyDescent="0.3">
      <c r="B41" t="s">
        <v>1</v>
      </c>
      <c r="C41" t="s">
        <v>584</v>
      </c>
    </row>
    <row r="42" spans="1:4" ht="14.45" x14ac:dyDescent="0.3">
      <c r="B42" t="s">
        <v>2</v>
      </c>
      <c r="C42" t="s">
        <v>584</v>
      </c>
    </row>
    <row r="43" spans="1:4" ht="14.45" x14ac:dyDescent="0.3">
      <c r="B43" t="s">
        <v>8</v>
      </c>
      <c r="C43" t="s">
        <v>584</v>
      </c>
    </row>
    <row r="44" spans="1:4" ht="14.45" x14ac:dyDescent="0.3">
      <c r="B44" t="s">
        <v>3</v>
      </c>
      <c r="C44" t="s">
        <v>622</v>
      </c>
    </row>
    <row r="45" spans="1:4" ht="14.45" x14ac:dyDescent="0.3">
      <c r="B45" t="s">
        <v>4</v>
      </c>
      <c r="C45" t="s">
        <v>584</v>
      </c>
    </row>
    <row r="46" spans="1:4" ht="14.45" x14ac:dyDescent="0.3">
      <c r="B46" t="s">
        <v>5</v>
      </c>
      <c r="C46" t="s">
        <v>584</v>
      </c>
    </row>
    <row r="47" spans="1:4" ht="14.45" x14ac:dyDescent="0.3">
      <c r="B47" t="s">
        <v>6</v>
      </c>
      <c r="C47" t="s">
        <v>611</v>
      </c>
    </row>
    <row r="48" spans="1:4" ht="14.45" x14ac:dyDescent="0.3">
      <c r="B48" t="s">
        <v>7</v>
      </c>
      <c r="C48" t="s">
        <v>584</v>
      </c>
    </row>
    <row r="49" spans="2:4" ht="14.45" x14ac:dyDescent="0.3">
      <c r="B49" t="s">
        <v>2</v>
      </c>
      <c r="C49" t="s">
        <v>584</v>
      </c>
    </row>
    <row r="50" spans="2:4" ht="14.45" x14ac:dyDescent="0.3">
      <c r="B50" t="s">
        <v>12</v>
      </c>
      <c r="C50" t="s">
        <v>584</v>
      </c>
    </row>
    <row r="51" spans="2:4" x14ac:dyDescent="0.25">
      <c r="B51" t="s">
        <v>13</v>
      </c>
      <c r="C51" t="s">
        <v>623</v>
      </c>
    </row>
    <row r="52" spans="2:4" x14ac:dyDescent="0.25">
      <c r="B52" t="s">
        <v>14</v>
      </c>
      <c r="C52" t="s">
        <v>584</v>
      </c>
    </row>
    <row r="53" spans="2:4" x14ac:dyDescent="0.25">
      <c r="B53" t="s">
        <v>15</v>
      </c>
      <c r="C53" t="s">
        <v>623</v>
      </c>
    </row>
    <row r="54" spans="2:4" x14ac:dyDescent="0.25">
      <c r="B54" t="s">
        <v>16</v>
      </c>
      <c r="C54" t="s">
        <v>623</v>
      </c>
    </row>
    <row r="55" spans="2:4" x14ac:dyDescent="0.25">
      <c r="B55" t="s">
        <v>576</v>
      </c>
      <c r="C55" t="s">
        <v>616</v>
      </c>
    </row>
    <row r="56" spans="2:4" x14ac:dyDescent="0.25">
      <c r="B56" t="s">
        <v>577</v>
      </c>
      <c r="C56" t="s">
        <v>616</v>
      </c>
    </row>
    <row r="57" spans="2:4" x14ac:dyDescent="0.25">
      <c r="B57" t="s">
        <v>17</v>
      </c>
      <c r="C57" t="s">
        <v>623</v>
      </c>
    </row>
    <row r="58" spans="2:4" x14ac:dyDescent="0.25">
      <c r="B58" t="s">
        <v>249</v>
      </c>
      <c r="D58" t="s">
        <v>625</v>
      </c>
    </row>
    <row r="59" spans="2:4" x14ac:dyDescent="0.25">
      <c r="B59" t="s">
        <v>250</v>
      </c>
      <c r="C59" s="116" t="s">
        <v>629</v>
      </c>
      <c r="D59" s="116" t="s">
        <v>630</v>
      </c>
    </row>
  </sheetData>
  <phoneticPr fontId="2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3">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3">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3">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3">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3">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3">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3">
      <c r="E7" s="95" t="s">
        <v>698</v>
      </c>
      <c r="F7">
        <v>6</v>
      </c>
      <c r="G7" s="123" t="s">
        <v>697</v>
      </c>
      <c r="H7" s="125" t="s">
        <v>696</v>
      </c>
      <c r="I7" s="112" t="s">
        <v>695</v>
      </c>
      <c r="J7" s="112" t="s">
        <v>694</v>
      </c>
      <c r="K7" s="125"/>
      <c r="L7" s="125"/>
      <c r="M7" s="112"/>
      <c r="N7" s="112"/>
      <c r="O7" s="125"/>
      <c r="P7" s="125"/>
      <c r="Q7" s="112"/>
      <c r="S7" s="155" t="s">
        <v>687</v>
      </c>
      <c r="T7" t="s">
        <v>686</v>
      </c>
    </row>
    <row r="8" spans="1:25" x14ac:dyDescent="0.3">
      <c r="G8" s="123" t="s">
        <v>691</v>
      </c>
      <c r="H8" s="125" t="s">
        <v>690</v>
      </c>
      <c r="I8" s="112" t="s">
        <v>689</v>
      </c>
      <c r="J8" s="112" t="s">
        <v>688</v>
      </c>
      <c r="K8" s="125"/>
      <c r="L8" s="125"/>
      <c r="M8" s="112"/>
      <c r="N8" s="112"/>
      <c r="O8" s="125"/>
      <c r="P8" s="125"/>
      <c r="Q8" s="112"/>
      <c r="S8" s="155" t="s">
        <v>683</v>
      </c>
      <c r="T8" t="s">
        <v>682</v>
      </c>
    </row>
    <row r="9" spans="1:25" x14ac:dyDescent="0.3">
      <c r="G9" s="123" t="s">
        <v>769</v>
      </c>
      <c r="H9" s="125" t="s">
        <v>750</v>
      </c>
      <c r="I9" s="111"/>
      <c r="J9" s="112"/>
      <c r="K9" s="125"/>
      <c r="L9" s="125"/>
      <c r="M9" s="112"/>
      <c r="N9" s="112"/>
      <c r="O9" s="125"/>
      <c r="P9" s="125"/>
      <c r="Q9" s="112"/>
      <c r="S9" s="155" t="s">
        <v>679</v>
      </c>
      <c r="T9" t="s">
        <v>678</v>
      </c>
    </row>
    <row r="10" spans="1:25" x14ac:dyDescent="0.3">
      <c r="G10" s="123" t="s">
        <v>770</v>
      </c>
      <c r="H10" s="125" t="s">
        <v>771</v>
      </c>
      <c r="I10" s="112"/>
      <c r="J10" s="112"/>
      <c r="K10" s="125"/>
      <c r="L10" s="125"/>
      <c r="M10" s="112"/>
      <c r="N10" s="112"/>
      <c r="O10" s="125"/>
      <c r="P10" s="125"/>
      <c r="Q10" s="112"/>
      <c r="S10" s="155" t="s">
        <v>675</v>
      </c>
      <c r="T10" t="s">
        <v>674</v>
      </c>
    </row>
    <row r="11" spans="1:25" x14ac:dyDescent="0.3">
      <c r="G11" s="123" t="s">
        <v>685</v>
      </c>
      <c r="H11" s="125" t="s">
        <v>684</v>
      </c>
      <c r="I11" s="112"/>
      <c r="J11" s="112"/>
      <c r="K11" s="125"/>
      <c r="L11" s="125"/>
      <c r="M11" s="112"/>
      <c r="N11" s="112"/>
      <c r="O11" s="125"/>
      <c r="P11" s="125"/>
      <c r="Q11" s="112"/>
      <c r="S11" s="155" t="s">
        <v>673</v>
      </c>
      <c r="T11" t="s">
        <v>672</v>
      </c>
    </row>
    <row r="12" spans="1:25" x14ac:dyDescent="0.3">
      <c r="G12" s="123" t="s">
        <v>772</v>
      </c>
      <c r="H12" s="125" t="s">
        <v>773</v>
      </c>
      <c r="I12" s="111"/>
      <c r="S12" s="155" t="s">
        <v>671</v>
      </c>
      <c r="T12" t="s">
        <v>670</v>
      </c>
    </row>
    <row r="13" spans="1:25" x14ac:dyDescent="0.3">
      <c r="G13" s="123" t="s">
        <v>774</v>
      </c>
      <c r="H13" s="125" t="s">
        <v>775</v>
      </c>
      <c r="I13" s="111"/>
      <c r="S13" s="155" t="s">
        <v>669</v>
      </c>
      <c r="T13" t="s">
        <v>668</v>
      </c>
    </row>
    <row r="14" spans="1:25" x14ac:dyDescent="0.3">
      <c r="G14" s="123" t="s">
        <v>776</v>
      </c>
      <c r="H14" s="125" t="s">
        <v>777</v>
      </c>
      <c r="S14" s="155" t="s">
        <v>667</v>
      </c>
      <c r="T14" t="s">
        <v>666</v>
      </c>
    </row>
    <row r="15" spans="1:25" x14ac:dyDescent="0.3">
      <c r="G15" s="123" t="s">
        <v>778</v>
      </c>
      <c r="H15" s="125" t="s">
        <v>779</v>
      </c>
      <c r="S15" s="155" t="s">
        <v>665</v>
      </c>
      <c r="T15" t="s">
        <v>664</v>
      </c>
    </row>
    <row r="16" spans="1:25" x14ac:dyDescent="0.3">
      <c r="G16" s="123" t="s">
        <v>780</v>
      </c>
      <c r="H16" s="125" t="s">
        <v>781</v>
      </c>
      <c r="S16" s="95" t="s">
        <v>663</v>
      </c>
      <c r="T16" t="s">
        <v>662</v>
      </c>
    </row>
    <row r="17" spans="3:23" x14ac:dyDescent="0.3">
      <c r="C17" s="95"/>
      <c r="G17" s="123" t="s">
        <v>782</v>
      </c>
      <c r="H17" s="125" t="s">
        <v>783</v>
      </c>
      <c r="S17" s="95" t="s">
        <v>661</v>
      </c>
      <c r="T17" t="s">
        <v>660</v>
      </c>
    </row>
    <row r="18" spans="3:23" x14ac:dyDescent="0.3">
      <c r="C18" s="95"/>
      <c r="E18" s="153"/>
      <c r="G18" s="123" t="s">
        <v>784</v>
      </c>
      <c r="H18" s="125" t="s">
        <v>785</v>
      </c>
      <c r="S18" s="95" t="s">
        <v>659</v>
      </c>
      <c r="T18" t="s">
        <v>658</v>
      </c>
    </row>
    <row r="19" spans="3:23" x14ac:dyDescent="0.3">
      <c r="C19" s="95"/>
      <c r="G19" s="123" t="s">
        <v>786</v>
      </c>
      <c r="H19" s="125" t="s">
        <v>787</v>
      </c>
      <c r="S19" s="95" t="s">
        <v>657</v>
      </c>
      <c r="T19" t="s">
        <v>656</v>
      </c>
      <c r="U19" s="95" t="s">
        <v>578</v>
      </c>
      <c r="V19" t="s">
        <v>578</v>
      </c>
    </row>
    <row r="20" spans="3:23" x14ac:dyDescent="0.3">
      <c r="C20" s="95"/>
      <c r="G20" s="123" t="s">
        <v>788</v>
      </c>
      <c r="H20" s="125" t="s">
        <v>789</v>
      </c>
      <c r="S20" s="95" t="s">
        <v>655</v>
      </c>
      <c r="T20" t="s">
        <v>654</v>
      </c>
    </row>
    <row r="21" spans="3:23" x14ac:dyDescent="0.3">
      <c r="C21" s="95"/>
      <c r="G21" s="123" t="s">
        <v>790</v>
      </c>
      <c r="H21" s="125" t="s">
        <v>791</v>
      </c>
      <c r="S21" s="95" t="s">
        <v>653</v>
      </c>
      <c r="T21" t="s">
        <v>652</v>
      </c>
    </row>
    <row r="22" spans="3:23" x14ac:dyDescent="0.3">
      <c r="C22" s="95"/>
      <c r="G22" s="123" t="s">
        <v>790</v>
      </c>
      <c r="H22" s="125" t="s">
        <v>791</v>
      </c>
      <c r="S22" s="95" t="s">
        <v>651</v>
      </c>
      <c r="T22" t="s">
        <v>650</v>
      </c>
    </row>
    <row r="23" spans="3:23" x14ac:dyDescent="0.3">
      <c r="C23" s="95"/>
      <c r="G23" s="123" t="s">
        <v>792</v>
      </c>
      <c r="H23" s="125" t="s">
        <v>793</v>
      </c>
      <c r="S23" s="95" t="s">
        <v>649</v>
      </c>
      <c r="T23" t="s">
        <v>648</v>
      </c>
    </row>
    <row r="24" spans="3:23" x14ac:dyDescent="0.3">
      <c r="C24" s="95"/>
      <c r="G24" s="123" t="s">
        <v>794</v>
      </c>
      <c r="H24" s="125" t="s">
        <v>795</v>
      </c>
      <c r="S24" s="95" t="s">
        <v>647</v>
      </c>
      <c r="T24" t="s">
        <v>646</v>
      </c>
    </row>
    <row r="25" spans="3:23" x14ac:dyDescent="0.3">
      <c r="C25" s="95"/>
      <c r="G25" s="123" t="s">
        <v>796</v>
      </c>
      <c r="H25" s="125" t="s">
        <v>797</v>
      </c>
      <c r="V25" t="s">
        <v>578</v>
      </c>
      <c r="W25" s="95" t="s">
        <v>578</v>
      </c>
    </row>
    <row r="26" spans="3:23" x14ac:dyDescent="0.3">
      <c r="C26" s="95"/>
      <c r="G26" s="123" t="s">
        <v>681</v>
      </c>
      <c r="H26" s="125" t="s">
        <v>680</v>
      </c>
    </row>
    <row r="27" spans="3:23" x14ac:dyDescent="0.3">
      <c r="C27" s="95"/>
      <c r="G27" s="123" t="s">
        <v>677</v>
      </c>
      <c r="H27" s="125" t="s">
        <v>676</v>
      </c>
    </row>
    <row r="28" spans="3:23" x14ac:dyDescent="0.3">
      <c r="C28" s="95"/>
      <c r="G28" s="123" t="s">
        <v>798</v>
      </c>
      <c r="H28" s="125" t="s">
        <v>799</v>
      </c>
    </row>
    <row r="29" spans="3:23" x14ac:dyDescent="0.3">
      <c r="G29" s="123" t="s">
        <v>800</v>
      </c>
      <c r="H29" s="125" t="s">
        <v>801</v>
      </c>
    </row>
  </sheetData>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ht="14.45" x14ac:dyDescent="0.3">
      <c r="A1" s="9" t="s">
        <v>1021</v>
      </c>
      <c r="B1" s="9" t="s">
        <v>265</v>
      </c>
      <c r="C1" s="196"/>
      <c r="D1" s="198" t="s">
        <v>1072</v>
      </c>
      <c r="E1" s="196"/>
      <c r="F1" s="9" t="s">
        <v>726</v>
      </c>
      <c r="G1" s="9" t="s">
        <v>870</v>
      </c>
      <c r="H1" s="9" t="s">
        <v>1022</v>
      </c>
      <c r="I1" s="9" t="s">
        <v>872</v>
      </c>
      <c r="J1" s="9" t="s">
        <v>1023</v>
      </c>
      <c r="K1" s="9" t="s">
        <v>1123</v>
      </c>
      <c r="L1" s="9" t="s">
        <v>1122</v>
      </c>
    </row>
    <row r="2" spans="1:12" ht="14.45" x14ac:dyDescent="0.3">
      <c r="A2" t="s">
        <v>970</v>
      </c>
      <c r="B2" t="s">
        <v>892</v>
      </c>
      <c r="D2" s="85" t="s">
        <v>726</v>
      </c>
      <c r="F2" t="s">
        <v>994</v>
      </c>
      <c r="G2" t="s">
        <v>47</v>
      </c>
      <c r="H2" t="s">
        <v>1142</v>
      </c>
      <c r="I2" t="s">
        <v>1024</v>
      </c>
      <c r="J2" t="s">
        <v>1058</v>
      </c>
      <c r="K2" s="8" t="s">
        <v>1124</v>
      </c>
      <c r="L2" t="s">
        <v>1106</v>
      </c>
    </row>
    <row r="3" spans="1:12" ht="14.45" x14ac:dyDescent="0.3">
      <c r="A3" t="s">
        <v>971</v>
      </c>
      <c r="B3" t="s">
        <v>894</v>
      </c>
      <c r="D3" s="85" t="s">
        <v>870</v>
      </c>
      <c r="F3" t="s">
        <v>995</v>
      </c>
      <c r="G3" t="s">
        <v>49</v>
      </c>
      <c r="H3" t="s">
        <v>1031</v>
      </c>
      <c r="I3" t="s">
        <v>1025</v>
      </c>
      <c r="J3" t="s">
        <v>1060</v>
      </c>
      <c r="K3" t="s">
        <v>1104</v>
      </c>
    </row>
    <row r="4" spans="1:12" ht="14.45" x14ac:dyDescent="0.3">
      <c r="A4" t="s">
        <v>972</v>
      </c>
      <c r="B4" t="s">
        <v>896</v>
      </c>
      <c r="D4" s="85" t="s">
        <v>1022</v>
      </c>
      <c r="F4" t="s">
        <v>999</v>
      </c>
      <c r="G4" t="s">
        <v>51</v>
      </c>
      <c r="H4" t="s">
        <v>1032</v>
      </c>
      <c r="I4" t="s">
        <v>1026</v>
      </c>
      <c r="J4" t="s">
        <v>1062</v>
      </c>
      <c r="K4" t="s">
        <v>1105</v>
      </c>
    </row>
    <row r="5" spans="1:12" ht="14.45" x14ac:dyDescent="0.3">
      <c r="A5" t="s">
        <v>973</v>
      </c>
      <c r="B5" t="s">
        <v>898</v>
      </c>
      <c r="D5" s="85" t="s">
        <v>1123</v>
      </c>
      <c r="F5" t="s">
        <v>998</v>
      </c>
      <c r="G5" t="s">
        <v>53</v>
      </c>
      <c r="H5" t="s">
        <v>1033</v>
      </c>
      <c r="I5" t="s">
        <v>1027</v>
      </c>
      <c r="J5" t="s">
        <v>1064</v>
      </c>
    </row>
    <row r="6" spans="1:12" ht="14.45" x14ac:dyDescent="0.3">
      <c r="A6" t="s">
        <v>974</v>
      </c>
      <c r="B6" t="s">
        <v>900</v>
      </c>
      <c r="D6" s="85" t="s">
        <v>872</v>
      </c>
      <c r="F6" t="s">
        <v>1159</v>
      </c>
      <c r="G6" t="s">
        <v>56</v>
      </c>
      <c r="H6" t="s">
        <v>1047</v>
      </c>
      <c r="I6" t="s">
        <v>1121</v>
      </c>
      <c r="J6" t="s">
        <v>1066</v>
      </c>
    </row>
    <row r="7" spans="1:12" ht="14.45" x14ac:dyDescent="0.3">
      <c r="A7" t="s">
        <v>975</v>
      </c>
      <c r="B7" t="s">
        <v>902</v>
      </c>
      <c r="D7" s="85" t="s">
        <v>1023</v>
      </c>
      <c r="F7" t="s">
        <v>997</v>
      </c>
      <c r="G7" t="s">
        <v>58</v>
      </c>
      <c r="H7" t="s">
        <v>1034</v>
      </c>
      <c r="I7" t="s">
        <v>1028</v>
      </c>
      <c r="J7" t="s">
        <v>1068</v>
      </c>
    </row>
    <row r="8" spans="1:12" ht="14.45" x14ac:dyDescent="0.3">
      <c r="A8" t="s">
        <v>976</v>
      </c>
      <c r="B8" t="s">
        <v>904</v>
      </c>
      <c r="D8" s="85" t="s">
        <v>1122</v>
      </c>
      <c r="F8" t="s">
        <v>996</v>
      </c>
      <c r="G8" t="s">
        <v>60</v>
      </c>
      <c r="H8" t="s">
        <v>1035</v>
      </c>
      <c r="I8" t="s">
        <v>1029</v>
      </c>
      <c r="J8" t="s">
        <v>1069</v>
      </c>
    </row>
    <row r="9" spans="1:12" ht="14.45" x14ac:dyDescent="0.3">
      <c r="A9" t="s">
        <v>977</v>
      </c>
      <c r="B9" t="s">
        <v>906</v>
      </c>
      <c r="F9" t="s">
        <v>984</v>
      </c>
      <c r="G9" t="s">
        <v>62</v>
      </c>
      <c r="H9" t="s">
        <v>1140</v>
      </c>
      <c r="I9" t="s">
        <v>1030</v>
      </c>
      <c r="J9" t="s">
        <v>1071</v>
      </c>
    </row>
    <row r="10" spans="1:12" ht="14.45" x14ac:dyDescent="0.3">
      <c r="A10" t="s">
        <v>978</v>
      </c>
      <c r="B10" t="s">
        <v>908</v>
      </c>
      <c r="F10" t="s">
        <v>982</v>
      </c>
      <c r="G10" t="s">
        <v>64</v>
      </c>
      <c r="H10" t="s">
        <v>1036</v>
      </c>
      <c r="I10" s="85" t="s">
        <v>1093</v>
      </c>
      <c r="J10" s="85" t="s">
        <v>1092</v>
      </c>
    </row>
    <row r="11" spans="1:12" ht="14.45" x14ac:dyDescent="0.3">
      <c r="A11" t="s">
        <v>1005</v>
      </c>
      <c r="B11" t="s">
        <v>910</v>
      </c>
      <c r="F11" t="s">
        <v>983</v>
      </c>
      <c r="G11" t="s">
        <v>66</v>
      </c>
      <c r="H11" t="s">
        <v>1037</v>
      </c>
      <c r="I11" t="s">
        <v>1094</v>
      </c>
      <c r="K11" s="85"/>
    </row>
    <row r="12" spans="1:12" ht="14.45" x14ac:dyDescent="0.3">
      <c r="A12" t="s">
        <v>1006</v>
      </c>
      <c r="B12" t="s">
        <v>912</v>
      </c>
      <c r="F12" t="s">
        <v>986</v>
      </c>
      <c r="G12" t="s">
        <v>68</v>
      </c>
      <c r="H12" t="s">
        <v>1141</v>
      </c>
    </row>
    <row r="13" spans="1:12" x14ac:dyDescent="0.25">
      <c r="A13" t="s">
        <v>979</v>
      </c>
      <c r="B13" t="s">
        <v>914</v>
      </c>
      <c r="F13" t="s">
        <v>987</v>
      </c>
      <c r="G13" t="s">
        <v>70</v>
      </c>
      <c r="H13" t="s">
        <v>1045</v>
      </c>
    </row>
    <row r="14" spans="1:12" ht="14.45" x14ac:dyDescent="0.3">
      <c r="A14" t="s">
        <v>980</v>
      </c>
      <c r="B14" t="s">
        <v>916</v>
      </c>
      <c r="F14" t="s">
        <v>988</v>
      </c>
      <c r="G14" t="s">
        <v>72</v>
      </c>
      <c r="H14" t="s">
        <v>1147</v>
      </c>
    </row>
    <row r="15" spans="1:12" ht="14.45" x14ac:dyDescent="0.3">
      <c r="A15" t="s">
        <v>981</v>
      </c>
      <c r="B15" t="s">
        <v>918</v>
      </c>
      <c r="F15" t="s">
        <v>985</v>
      </c>
      <c r="G15" t="s">
        <v>74</v>
      </c>
      <c r="H15" t="s">
        <v>1148</v>
      </c>
    </row>
    <row r="16" spans="1:12" ht="14.45" x14ac:dyDescent="0.3">
      <c r="A16" t="s">
        <v>982</v>
      </c>
      <c r="B16" t="s">
        <v>920</v>
      </c>
      <c r="F16" t="s">
        <v>970</v>
      </c>
      <c r="G16" t="s">
        <v>76</v>
      </c>
      <c r="H16" t="s">
        <v>1126</v>
      </c>
    </row>
    <row r="17" spans="1:8" ht="14.45" x14ac:dyDescent="0.3">
      <c r="A17" t="s">
        <v>983</v>
      </c>
      <c r="B17" t="s">
        <v>922</v>
      </c>
      <c r="F17" t="s">
        <v>975</v>
      </c>
      <c r="G17" t="s">
        <v>294</v>
      </c>
      <c r="H17" t="s">
        <v>1128</v>
      </c>
    </row>
    <row r="18" spans="1:8" ht="14.45" x14ac:dyDescent="0.3">
      <c r="A18" t="s">
        <v>984</v>
      </c>
      <c r="B18" t="s">
        <v>924</v>
      </c>
      <c r="F18" t="s">
        <v>978</v>
      </c>
      <c r="G18" t="s">
        <v>78</v>
      </c>
      <c r="H18" t="s">
        <v>1134</v>
      </c>
    </row>
    <row r="19" spans="1:8" ht="14.45" x14ac:dyDescent="0.3">
      <c r="A19" t="s">
        <v>985</v>
      </c>
      <c r="B19" t="s">
        <v>926</v>
      </c>
      <c r="F19" t="s">
        <v>977</v>
      </c>
      <c r="G19" t="s">
        <v>79</v>
      </c>
      <c r="H19" t="s">
        <v>1138</v>
      </c>
    </row>
    <row r="20" spans="1:8" ht="14.45" x14ac:dyDescent="0.3">
      <c r="A20" t="s">
        <v>986</v>
      </c>
      <c r="B20" t="s">
        <v>928</v>
      </c>
      <c r="F20" t="s">
        <v>972</v>
      </c>
      <c r="G20" t="s">
        <v>81</v>
      </c>
      <c r="H20" t="s">
        <v>1136</v>
      </c>
    </row>
    <row r="21" spans="1:8" ht="14.45" x14ac:dyDescent="0.3">
      <c r="A21" t="s">
        <v>987</v>
      </c>
      <c r="B21" t="s">
        <v>930</v>
      </c>
      <c r="F21" t="s">
        <v>974</v>
      </c>
      <c r="G21" t="s">
        <v>602</v>
      </c>
      <c r="H21" t="s">
        <v>1038</v>
      </c>
    </row>
    <row r="22" spans="1:8" ht="14.45" x14ac:dyDescent="0.3">
      <c r="A22" t="s">
        <v>988</v>
      </c>
      <c r="B22" t="s">
        <v>932</v>
      </c>
      <c r="F22" t="s">
        <v>973</v>
      </c>
      <c r="G22" t="s">
        <v>277</v>
      </c>
      <c r="H22" t="s">
        <v>1143</v>
      </c>
    </row>
    <row r="23" spans="1:8" ht="14.45" x14ac:dyDescent="0.3">
      <c r="A23" t="s">
        <v>989</v>
      </c>
      <c r="B23" t="s">
        <v>934</v>
      </c>
      <c r="F23" t="s">
        <v>971</v>
      </c>
      <c r="G23" t="s">
        <v>466</v>
      </c>
      <c r="H23" t="s">
        <v>1143</v>
      </c>
    </row>
    <row r="24" spans="1:8" ht="14.45" x14ac:dyDescent="0.3">
      <c r="A24" t="s">
        <v>990</v>
      </c>
      <c r="B24" t="s">
        <v>935</v>
      </c>
      <c r="F24" t="s">
        <v>976</v>
      </c>
      <c r="G24" t="s">
        <v>85</v>
      </c>
      <c r="H24" t="s">
        <v>1039</v>
      </c>
    </row>
    <row r="25" spans="1:8" ht="14.45" x14ac:dyDescent="0.3">
      <c r="A25" t="s">
        <v>991</v>
      </c>
      <c r="B25" t="s">
        <v>936</v>
      </c>
      <c r="F25" t="s">
        <v>1006</v>
      </c>
      <c r="G25" t="s">
        <v>296</v>
      </c>
      <c r="H25" t="s">
        <v>1144</v>
      </c>
    </row>
    <row r="26" spans="1:8" ht="14.45" x14ac:dyDescent="0.3">
      <c r="A26" t="s">
        <v>992</v>
      </c>
      <c r="B26" t="s">
        <v>938</v>
      </c>
      <c r="F26" t="s">
        <v>1005</v>
      </c>
      <c r="G26" t="s">
        <v>86</v>
      </c>
      <c r="H26" t="s">
        <v>1179</v>
      </c>
    </row>
    <row r="27" spans="1:8" ht="14.45" x14ac:dyDescent="0.3">
      <c r="A27" t="s">
        <v>993</v>
      </c>
      <c r="B27" t="s">
        <v>940</v>
      </c>
      <c r="F27" t="s">
        <v>990</v>
      </c>
      <c r="G27" t="s">
        <v>88</v>
      </c>
      <c r="H27" t="s">
        <v>1371</v>
      </c>
    </row>
    <row r="28" spans="1:8" ht="14.45" x14ac:dyDescent="0.3">
      <c r="A28" t="s">
        <v>994</v>
      </c>
      <c r="B28" t="s">
        <v>942</v>
      </c>
      <c r="F28" t="s">
        <v>993</v>
      </c>
      <c r="G28" t="s">
        <v>90</v>
      </c>
      <c r="H28" t="s">
        <v>1040</v>
      </c>
    </row>
    <row r="29" spans="1:8" ht="14.45" x14ac:dyDescent="0.3">
      <c r="A29" t="s">
        <v>995</v>
      </c>
      <c r="B29" t="s">
        <v>944</v>
      </c>
      <c r="F29" t="s">
        <v>992</v>
      </c>
      <c r="G29" t="s">
        <v>92</v>
      </c>
      <c r="H29" t="s">
        <v>1041</v>
      </c>
    </row>
    <row r="30" spans="1:8" ht="14.45" x14ac:dyDescent="0.3">
      <c r="A30" t="s">
        <v>996</v>
      </c>
      <c r="B30" t="s">
        <v>946</v>
      </c>
      <c r="F30" t="s">
        <v>989</v>
      </c>
      <c r="G30" t="s">
        <v>94</v>
      </c>
      <c r="H30" t="s">
        <v>1042</v>
      </c>
    </row>
    <row r="31" spans="1:8" ht="14.45" x14ac:dyDescent="0.3">
      <c r="A31" t="s">
        <v>1159</v>
      </c>
      <c r="B31" t="s">
        <v>1160</v>
      </c>
      <c r="F31" t="s">
        <v>991</v>
      </c>
      <c r="G31" t="s">
        <v>497</v>
      </c>
      <c r="H31" t="s">
        <v>1043</v>
      </c>
    </row>
    <row r="32" spans="1:8" ht="14.45" x14ac:dyDescent="0.3">
      <c r="A32" t="s">
        <v>997</v>
      </c>
      <c r="B32" t="s">
        <v>948</v>
      </c>
      <c r="F32" t="s">
        <v>981</v>
      </c>
      <c r="G32" t="s">
        <v>298</v>
      </c>
      <c r="H32" t="s">
        <v>159</v>
      </c>
    </row>
    <row r="33" spans="1:10" x14ac:dyDescent="0.25">
      <c r="A33" t="s">
        <v>998</v>
      </c>
      <c r="B33" t="s">
        <v>950</v>
      </c>
      <c r="F33" t="s">
        <v>979</v>
      </c>
      <c r="G33" t="s">
        <v>96</v>
      </c>
      <c r="H33" t="s">
        <v>1044</v>
      </c>
    </row>
    <row r="34" spans="1:10" ht="14.45" x14ac:dyDescent="0.3">
      <c r="A34" t="s">
        <v>999</v>
      </c>
      <c r="B34" t="s">
        <v>952</v>
      </c>
      <c r="F34" t="s">
        <v>980</v>
      </c>
      <c r="G34" t="s">
        <v>98</v>
      </c>
      <c r="H34" t="s">
        <v>1095</v>
      </c>
    </row>
    <row r="35" spans="1:10" ht="14.45" x14ac:dyDescent="0.3">
      <c r="A35" t="s">
        <v>1000</v>
      </c>
      <c r="B35" t="s">
        <v>954</v>
      </c>
      <c r="F35" t="s">
        <v>1001</v>
      </c>
      <c r="G35" t="s">
        <v>100</v>
      </c>
      <c r="H35" t="s">
        <v>1132</v>
      </c>
    </row>
    <row r="36" spans="1:10" ht="14.45" x14ac:dyDescent="0.3">
      <c r="A36" t="s">
        <v>1001</v>
      </c>
      <c r="B36" t="s">
        <v>956</v>
      </c>
      <c r="F36" t="s">
        <v>1000</v>
      </c>
      <c r="G36" t="s">
        <v>103</v>
      </c>
      <c r="H36" t="s">
        <v>1130</v>
      </c>
      <c r="J36" t="s">
        <v>1150</v>
      </c>
    </row>
    <row r="37" spans="1:10" ht="14.45" x14ac:dyDescent="0.3">
      <c r="A37" t="s">
        <v>1002</v>
      </c>
      <c r="B37" t="s">
        <v>958</v>
      </c>
      <c r="F37" t="s">
        <v>1003</v>
      </c>
      <c r="G37" t="s">
        <v>105</v>
      </c>
      <c r="H37" t="s">
        <v>1145</v>
      </c>
      <c r="J37" t="s">
        <v>1150</v>
      </c>
    </row>
    <row r="38" spans="1:10" ht="14.45" x14ac:dyDescent="0.3">
      <c r="A38" t="s">
        <v>1003</v>
      </c>
      <c r="B38" t="s">
        <v>960</v>
      </c>
      <c r="F38" t="s">
        <v>1004</v>
      </c>
      <c r="G38" t="s">
        <v>107</v>
      </c>
      <c r="H38" t="s">
        <v>1146</v>
      </c>
      <c r="J38" t="s">
        <v>1150</v>
      </c>
    </row>
    <row r="39" spans="1:10" ht="14.45" x14ac:dyDescent="0.3">
      <c r="A39" t="s">
        <v>1004</v>
      </c>
      <c r="B39" t="s">
        <v>962</v>
      </c>
      <c r="F39" t="s">
        <v>1002</v>
      </c>
      <c r="G39" t="s">
        <v>109</v>
      </c>
      <c r="H39" t="s">
        <v>1046</v>
      </c>
      <c r="J39" t="s">
        <v>1150</v>
      </c>
    </row>
    <row r="40" spans="1:10" ht="14.45" x14ac:dyDescent="0.3">
      <c r="A40" t="s">
        <v>1024</v>
      </c>
      <c r="B40" t="s">
        <v>963</v>
      </c>
      <c r="F40" s="85"/>
      <c r="G40" t="s">
        <v>1253</v>
      </c>
      <c r="H40" t="s">
        <v>1149</v>
      </c>
      <c r="J40" t="s">
        <v>1150</v>
      </c>
    </row>
    <row r="41" spans="1:10" ht="14.45" x14ac:dyDescent="0.3">
      <c r="A41" t="s">
        <v>1025</v>
      </c>
      <c r="B41" t="s">
        <v>964</v>
      </c>
      <c r="G41" t="s">
        <v>604</v>
      </c>
      <c r="H41" t="s">
        <v>1048</v>
      </c>
      <c r="J41" t="s">
        <v>1150</v>
      </c>
    </row>
    <row r="42" spans="1:10" ht="14.45" x14ac:dyDescent="0.3">
      <c r="A42" t="s">
        <v>1026</v>
      </c>
      <c r="B42" t="s">
        <v>965</v>
      </c>
      <c r="G42" t="s">
        <v>111</v>
      </c>
      <c r="J42" t="s">
        <v>1150</v>
      </c>
    </row>
    <row r="43" spans="1:10" ht="14.45" x14ac:dyDescent="0.3">
      <c r="A43" t="s">
        <v>1027</v>
      </c>
      <c r="B43" t="s">
        <v>966</v>
      </c>
      <c r="G43" t="s">
        <v>113</v>
      </c>
      <c r="J43" t="s">
        <v>1150</v>
      </c>
    </row>
    <row r="44" spans="1:10" ht="14.45" x14ac:dyDescent="0.3">
      <c r="A44" t="s">
        <v>1028</v>
      </c>
      <c r="B44" t="s">
        <v>967</v>
      </c>
      <c r="G44" t="s">
        <v>115</v>
      </c>
      <c r="J44" t="s">
        <v>1150</v>
      </c>
    </row>
    <row r="45" spans="1:10" ht="14.45" x14ac:dyDescent="0.3">
      <c r="A45" t="s">
        <v>1121</v>
      </c>
      <c r="B45" t="s">
        <v>1120</v>
      </c>
      <c r="G45" t="s">
        <v>117</v>
      </c>
      <c r="J45" t="s">
        <v>1150</v>
      </c>
    </row>
    <row r="46" spans="1:10" ht="14.45" x14ac:dyDescent="0.3">
      <c r="A46" t="s">
        <v>1029</v>
      </c>
      <c r="B46" t="s">
        <v>968</v>
      </c>
      <c r="G46" t="s">
        <v>1345</v>
      </c>
      <c r="J46" t="s">
        <v>1150</v>
      </c>
    </row>
    <row r="47" spans="1:10" ht="14.45" x14ac:dyDescent="0.3">
      <c r="A47" t="s">
        <v>1030</v>
      </c>
      <c r="B47" s="85" t="s">
        <v>969</v>
      </c>
      <c r="G47" t="s">
        <v>119</v>
      </c>
      <c r="J47" t="s">
        <v>1150</v>
      </c>
    </row>
    <row r="48" spans="1:10" ht="14.45" x14ac:dyDescent="0.3">
      <c r="A48" t="s">
        <v>1093</v>
      </c>
      <c r="B48" s="85" t="s">
        <v>1097</v>
      </c>
      <c r="G48" t="s">
        <v>121</v>
      </c>
      <c r="J48" t="s">
        <v>1150</v>
      </c>
    </row>
    <row r="49" spans="1:10" ht="14.45" x14ac:dyDescent="0.3">
      <c r="A49" t="s">
        <v>1094</v>
      </c>
      <c r="B49" s="85" t="s">
        <v>1098</v>
      </c>
      <c r="G49" t="s">
        <v>124</v>
      </c>
      <c r="J49" t="s">
        <v>1150</v>
      </c>
    </row>
    <row r="50" spans="1:10" ht="14.45" x14ac:dyDescent="0.3">
      <c r="A50" t="s">
        <v>1142</v>
      </c>
      <c r="B50" t="s">
        <v>1151</v>
      </c>
      <c r="G50" t="s">
        <v>126</v>
      </c>
    </row>
    <row r="51" spans="1:10" ht="14.45" x14ac:dyDescent="0.3">
      <c r="A51" t="s">
        <v>1031</v>
      </c>
      <c r="B51" t="s">
        <v>1049</v>
      </c>
      <c r="G51" t="s">
        <v>128</v>
      </c>
    </row>
    <row r="52" spans="1:10" ht="14.45" x14ac:dyDescent="0.3">
      <c r="A52" t="s">
        <v>1032</v>
      </c>
      <c r="B52" t="s">
        <v>1050</v>
      </c>
      <c r="G52" t="s">
        <v>130</v>
      </c>
    </row>
    <row r="53" spans="1:10" ht="14.45" x14ac:dyDescent="0.3">
      <c r="A53" t="s">
        <v>1033</v>
      </c>
      <c r="B53" t="s">
        <v>83</v>
      </c>
      <c r="G53" t="s">
        <v>132</v>
      </c>
    </row>
    <row r="54" spans="1:10" ht="14.45" x14ac:dyDescent="0.3">
      <c r="A54" t="s">
        <v>1047</v>
      </c>
      <c r="B54" t="s">
        <v>255</v>
      </c>
      <c r="G54" t="s">
        <v>134</v>
      </c>
    </row>
    <row r="55" spans="1:10" x14ac:dyDescent="0.25">
      <c r="A55" t="s">
        <v>1034</v>
      </c>
      <c r="B55" t="s">
        <v>1051</v>
      </c>
      <c r="G55" t="s">
        <v>136</v>
      </c>
    </row>
    <row r="56" spans="1:10" x14ac:dyDescent="0.25">
      <c r="A56" t="s">
        <v>1035</v>
      </c>
      <c r="B56" t="s">
        <v>829</v>
      </c>
      <c r="G56" t="s">
        <v>138</v>
      </c>
    </row>
    <row r="57" spans="1:10" x14ac:dyDescent="0.25">
      <c r="A57" t="s">
        <v>1140</v>
      </c>
      <c r="B57" t="s">
        <v>830</v>
      </c>
      <c r="G57" t="s">
        <v>140</v>
      </c>
    </row>
    <row r="58" spans="1:10" x14ac:dyDescent="0.25">
      <c r="A58" t="s">
        <v>1036</v>
      </c>
      <c r="B58" t="s">
        <v>831</v>
      </c>
      <c r="G58" t="s">
        <v>142</v>
      </c>
    </row>
    <row r="59" spans="1:10" x14ac:dyDescent="0.25">
      <c r="A59" t="s">
        <v>1037</v>
      </c>
      <c r="B59" t="s">
        <v>832</v>
      </c>
      <c r="G59" t="s">
        <v>144</v>
      </c>
    </row>
    <row r="60" spans="1:10" x14ac:dyDescent="0.25">
      <c r="A60" t="s">
        <v>1141</v>
      </c>
      <c r="B60" t="s">
        <v>833</v>
      </c>
      <c r="G60" t="s">
        <v>147</v>
      </c>
    </row>
    <row r="61" spans="1:10" x14ac:dyDescent="0.25">
      <c r="A61" t="s">
        <v>1045</v>
      </c>
      <c r="B61" t="s">
        <v>834</v>
      </c>
      <c r="G61" t="s">
        <v>149</v>
      </c>
    </row>
    <row r="62" spans="1:10" x14ac:dyDescent="0.25">
      <c r="A62" t="s">
        <v>1147</v>
      </c>
      <c r="B62" t="s">
        <v>835</v>
      </c>
      <c r="G62" t="s">
        <v>151</v>
      </c>
    </row>
    <row r="63" spans="1:10" x14ac:dyDescent="0.25">
      <c r="A63" t="s">
        <v>1148</v>
      </c>
      <c r="B63" t="s">
        <v>836</v>
      </c>
      <c r="G63" t="s">
        <v>154</v>
      </c>
    </row>
    <row r="64" spans="1:10" x14ac:dyDescent="0.25">
      <c r="A64" t="s">
        <v>1126</v>
      </c>
      <c r="B64" t="s">
        <v>1127</v>
      </c>
      <c r="G64" t="s">
        <v>257</v>
      </c>
    </row>
    <row r="65" spans="1:7" x14ac:dyDescent="0.25">
      <c r="A65" t="s">
        <v>1128</v>
      </c>
      <c r="B65" t="s">
        <v>1129</v>
      </c>
      <c r="G65" t="s">
        <v>300</v>
      </c>
    </row>
    <row r="66" spans="1:7" x14ac:dyDescent="0.25">
      <c r="A66" t="s">
        <v>1134</v>
      </c>
      <c r="B66" t="s">
        <v>1135</v>
      </c>
      <c r="G66" t="s">
        <v>302</v>
      </c>
    </row>
    <row r="67" spans="1:7" x14ac:dyDescent="0.25">
      <c r="A67" t="s">
        <v>1138</v>
      </c>
      <c r="B67" t="s">
        <v>1139</v>
      </c>
      <c r="G67" t="s">
        <v>159</v>
      </c>
    </row>
    <row r="68" spans="1:7" x14ac:dyDescent="0.25">
      <c r="A68" t="s">
        <v>1136</v>
      </c>
      <c r="B68" t="s">
        <v>1137</v>
      </c>
      <c r="G68" t="s">
        <v>161</v>
      </c>
    </row>
    <row r="69" spans="1:7" x14ac:dyDescent="0.25">
      <c r="A69" t="s">
        <v>1038</v>
      </c>
      <c r="B69" t="s">
        <v>1052</v>
      </c>
      <c r="G69" t="s">
        <v>163</v>
      </c>
    </row>
    <row r="70" spans="1:7" x14ac:dyDescent="0.25">
      <c r="A70" t="s">
        <v>1143</v>
      </c>
      <c r="B70" t="s">
        <v>1152</v>
      </c>
      <c r="G70" t="s">
        <v>1174</v>
      </c>
    </row>
    <row r="71" spans="1:7" x14ac:dyDescent="0.25">
      <c r="A71" t="s">
        <v>1143</v>
      </c>
      <c r="B71" t="s">
        <v>1053</v>
      </c>
      <c r="G71" t="s">
        <v>165</v>
      </c>
    </row>
    <row r="72" spans="1:7" x14ac:dyDescent="0.25">
      <c r="A72" t="s">
        <v>1039</v>
      </c>
      <c r="B72" t="s">
        <v>837</v>
      </c>
      <c r="G72" t="s">
        <v>168</v>
      </c>
    </row>
    <row r="73" spans="1:7" x14ac:dyDescent="0.25">
      <c r="A73" t="s">
        <v>1144</v>
      </c>
      <c r="B73" t="s">
        <v>1153</v>
      </c>
      <c r="G73" t="s">
        <v>170</v>
      </c>
    </row>
    <row r="74" spans="1:7" x14ac:dyDescent="0.25">
      <c r="A74" t="s">
        <v>1179</v>
      </c>
      <c r="B74" t="s">
        <v>1178</v>
      </c>
      <c r="G74" t="s">
        <v>304</v>
      </c>
    </row>
    <row r="75" spans="1:7" x14ac:dyDescent="0.25">
      <c r="A75" t="s">
        <v>1371</v>
      </c>
      <c r="B75" t="s">
        <v>1372</v>
      </c>
      <c r="G75" t="s">
        <v>172</v>
      </c>
    </row>
    <row r="76" spans="1:7" x14ac:dyDescent="0.25">
      <c r="A76" t="s">
        <v>1040</v>
      </c>
      <c r="B76" t="s">
        <v>1054</v>
      </c>
      <c r="G76" t="s">
        <v>174</v>
      </c>
    </row>
    <row r="77" spans="1:7" x14ac:dyDescent="0.25">
      <c r="A77" t="s">
        <v>1041</v>
      </c>
      <c r="B77" t="s">
        <v>273</v>
      </c>
      <c r="G77" t="s">
        <v>177</v>
      </c>
    </row>
    <row r="78" spans="1:7" x14ac:dyDescent="0.25">
      <c r="A78" t="s">
        <v>1042</v>
      </c>
      <c r="B78" t="s">
        <v>157</v>
      </c>
      <c r="G78" t="s">
        <v>179</v>
      </c>
    </row>
    <row r="79" spans="1:7" x14ac:dyDescent="0.25">
      <c r="A79" t="s">
        <v>1043</v>
      </c>
      <c r="B79" t="s">
        <v>158</v>
      </c>
      <c r="G79" t="s">
        <v>181</v>
      </c>
    </row>
    <row r="80" spans="1:7" x14ac:dyDescent="0.25">
      <c r="A80" t="s">
        <v>159</v>
      </c>
      <c r="B80" t="s">
        <v>160</v>
      </c>
      <c r="G80" t="s">
        <v>183</v>
      </c>
    </row>
    <row r="81" spans="1:7" x14ac:dyDescent="0.25">
      <c r="A81" t="s">
        <v>1044</v>
      </c>
      <c r="B81" t="s">
        <v>1055</v>
      </c>
      <c r="G81" t="s">
        <v>185</v>
      </c>
    </row>
    <row r="82" spans="1:7" x14ac:dyDescent="0.25">
      <c r="A82" t="s">
        <v>1132</v>
      </c>
      <c r="B82" t="s">
        <v>1133</v>
      </c>
      <c r="G82" t="s">
        <v>187</v>
      </c>
    </row>
    <row r="83" spans="1:7" x14ac:dyDescent="0.25">
      <c r="A83" t="s">
        <v>1130</v>
      </c>
      <c r="B83" t="s">
        <v>1131</v>
      </c>
      <c r="G83" t="s">
        <v>189</v>
      </c>
    </row>
    <row r="84" spans="1:7" x14ac:dyDescent="0.25">
      <c r="A84" t="s">
        <v>1145</v>
      </c>
      <c r="B84" t="s">
        <v>1154</v>
      </c>
      <c r="G84" t="s">
        <v>191</v>
      </c>
    </row>
    <row r="85" spans="1:7" x14ac:dyDescent="0.25">
      <c r="A85" t="s">
        <v>1146</v>
      </c>
      <c r="B85" t="s">
        <v>1155</v>
      </c>
      <c r="G85" t="s">
        <v>193</v>
      </c>
    </row>
    <row r="86" spans="1:7" x14ac:dyDescent="0.25">
      <c r="A86" t="s">
        <v>1046</v>
      </c>
      <c r="B86" t="s">
        <v>838</v>
      </c>
      <c r="G86" t="s">
        <v>195</v>
      </c>
    </row>
    <row r="87" spans="1:7" x14ac:dyDescent="0.25">
      <c r="A87" t="s">
        <v>1149</v>
      </c>
      <c r="B87" t="s">
        <v>278</v>
      </c>
      <c r="G87" t="s">
        <v>198</v>
      </c>
    </row>
    <row r="88" spans="1:7" x14ac:dyDescent="0.25">
      <c r="A88" t="s">
        <v>1048</v>
      </c>
      <c r="B88" t="s">
        <v>1056</v>
      </c>
      <c r="G88" t="s">
        <v>201</v>
      </c>
    </row>
    <row r="89" spans="1:7" x14ac:dyDescent="0.25">
      <c r="A89" t="s">
        <v>1095</v>
      </c>
      <c r="B89" s="85" t="s">
        <v>1099</v>
      </c>
      <c r="G89" t="s">
        <v>203</v>
      </c>
    </row>
    <row r="90" spans="1:7" x14ac:dyDescent="0.25">
      <c r="A90" t="s">
        <v>1096</v>
      </c>
      <c r="B90" s="85" t="s">
        <v>1100</v>
      </c>
      <c r="G90" t="s">
        <v>206</v>
      </c>
    </row>
    <row r="91" spans="1:7" x14ac:dyDescent="0.25">
      <c r="A91" t="s">
        <v>1058</v>
      </c>
      <c r="B91" s="85" t="s">
        <v>1057</v>
      </c>
      <c r="G91" t="s">
        <v>208</v>
      </c>
    </row>
    <row r="92" spans="1:7" x14ac:dyDescent="0.25">
      <c r="A92" t="s">
        <v>1060</v>
      </c>
      <c r="B92" s="85" t="s">
        <v>1059</v>
      </c>
      <c r="G92" t="s">
        <v>210</v>
      </c>
    </row>
    <row r="93" spans="1:7" x14ac:dyDescent="0.25">
      <c r="A93" t="s">
        <v>1062</v>
      </c>
      <c r="B93" s="85" t="s">
        <v>1061</v>
      </c>
      <c r="G93" t="s">
        <v>260</v>
      </c>
    </row>
    <row r="94" spans="1:7" x14ac:dyDescent="0.25">
      <c r="A94" t="s">
        <v>1064</v>
      </c>
      <c r="B94" s="85" t="s">
        <v>1063</v>
      </c>
      <c r="G94" t="s">
        <v>212</v>
      </c>
    </row>
    <row r="95" spans="1:7" x14ac:dyDescent="0.25">
      <c r="A95" t="s">
        <v>1066</v>
      </c>
      <c r="B95" t="s">
        <v>1065</v>
      </c>
      <c r="G95" t="s">
        <v>216</v>
      </c>
    </row>
    <row r="96" spans="1:7" x14ac:dyDescent="0.25">
      <c r="A96" t="s">
        <v>1068</v>
      </c>
      <c r="B96" t="s">
        <v>1067</v>
      </c>
      <c r="G96" t="s">
        <v>218</v>
      </c>
    </row>
    <row r="97" spans="1:7" x14ac:dyDescent="0.25">
      <c r="A97" t="s">
        <v>1069</v>
      </c>
      <c r="B97">
        <v>1662</v>
      </c>
      <c r="G97" t="s">
        <v>214</v>
      </c>
    </row>
    <row r="98" spans="1:7" x14ac:dyDescent="0.25">
      <c r="A98" t="s">
        <v>1071</v>
      </c>
      <c r="B98" t="s">
        <v>1070</v>
      </c>
      <c r="G98" t="s">
        <v>251</v>
      </c>
    </row>
    <row r="99" spans="1:7" x14ac:dyDescent="0.25">
      <c r="A99" t="s">
        <v>1092</v>
      </c>
      <c r="B99" t="s">
        <v>1101</v>
      </c>
      <c r="G99" t="s">
        <v>220</v>
      </c>
    </row>
    <row r="100" spans="1:7" x14ac:dyDescent="0.25">
      <c r="A100" s="85" t="s">
        <v>1124</v>
      </c>
      <c r="B100" s="85" t="s">
        <v>1125</v>
      </c>
      <c r="G100" t="s">
        <v>221</v>
      </c>
    </row>
    <row r="101" spans="1:7" x14ac:dyDescent="0.25">
      <c r="A101" t="s">
        <v>1104</v>
      </c>
      <c r="B101" t="s">
        <v>1109</v>
      </c>
      <c r="G101" t="s">
        <v>223</v>
      </c>
    </row>
    <row r="102" spans="1:7" x14ac:dyDescent="0.25">
      <c r="A102" t="s">
        <v>1105</v>
      </c>
      <c r="B102" t="s">
        <v>1110</v>
      </c>
      <c r="G102" t="s">
        <v>225</v>
      </c>
    </row>
    <row r="103" spans="1:7" x14ac:dyDescent="0.25">
      <c r="A103" t="s">
        <v>1106</v>
      </c>
      <c r="B103" t="s">
        <v>1111</v>
      </c>
      <c r="G103" t="s">
        <v>227</v>
      </c>
    </row>
    <row r="104" spans="1:7" x14ac:dyDescent="0.25">
      <c r="A104" t="s">
        <v>47</v>
      </c>
      <c r="B104" t="s">
        <v>48</v>
      </c>
      <c r="G104" t="s">
        <v>229</v>
      </c>
    </row>
    <row r="105" spans="1:7" x14ac:dyDescent="0.25">
      <c r="A105" t="s">
        <v>49</v>
      </c>
      <c r="B105" t="s">
        <v>50</v>
      </c>
      <c r="G105" t="s">
        <v>231</v>
      </c>
    </row>
    <row r="106" spans="1:7" x14ac:dyDescent="0.25">
      <c r="A106" t="s">
        <v>51</v>
      </c>
      <c r="B106" t="s">
        <v>52</v>
      </c>
      <c r="G106" t="s">
        <v>233</v>
      </c>
    </row>
    <row r="107" spans="1:7" x14ac:dyDescent="0.25">
      <c r="A107" t="s">
        <v>53</v>
      </c>
      <c r="B107" t="s">
        <v>55</v>
      </c>
      <c r="G107" t="s">
        <v>1341</v>
      </c>
    </row>
    <row r="108" spans="1:7" x14ac:dyDescent="0.25">
      <c r="A108" t="s">
        <v>56</v>
      </c>
      <c r="B108" t="s">
        <v>57</v>
      </c>
      <c r="G108" t="s">
        <v>241</v>
      </c>
    </row>
    <row r="109" spans="1:7" x14ac:dyDescent="0.25">
      <c r="A109" t="s">
        <v>58</v>
      </c>
      <c r="B109" t="s">
        <v>59</v>
      </c>
      <c r="G109" t="s">
        <v>235</v>
      </c>
    </row>
    <row r="110" spans="1:7" x14ac:dyDescent="0.25">
      <c r="A110" t="s">
        <v>60</v>
      </c>
      <c r="B110" t="s">
        <v>61</v>
      </c>
      <c r="G110" s="112" t="s">
        <v>237</v>
      </c>
    </row>
    <row r="111" spans="1:7" x14ac:dyDescent="0.25">
      <c r="A111" t="s">
        <v>62</v>
      </c>
      <c r="B111" t="s">
        <v>63</v>
      </c>
      <c r="G111" s="112" t="s">
        <v>239</v>
      </c>
    </row>
    <row r="112" spans="1:7" x14ac:dyDescent="0.25">
      <c r="A112" t="s">
        <v>64</v>
      </c>
      <c r="B112" t="s">
        <v>65</v>
      </c>
      <c r="G112" s="112" t="s">
        <v>243</v>
      </c>
    </row>
    <row r="113" spans="1:13" x14ac:dyDescent="0.25">
      <c r="A113" t="s">
        <v>66</v>
      </c>
      <c r="B113" t="s">
        <v>67</v>
      </c>
      <c r="G113" s="112" t="s">
        <v>244</v>
      </c>
    </row>
    <row r="114" spans="1:13" s="197" customFormat="1" x14ac:dyDescent="0.25">
      <c r="A114" t="s">
        <v>68</v>
      </c>
      <c r="B114" t="s">
        <v>69</v>
      </c>
      <c r="C114" s="195"/>
      <c r="D114" s="85"/>
      <c r="E114" s="195"/>
      <c r="F114"/>
      <c r="G114" s="112" t="s">
        <v>246</v>
      </c>
      <c r="H114"/>
      <c r="I114"/>
      <c r="J114"/>
      <c r="K114"/>
      <c r="L114"/>
      <c r="M114"/>
    </row>
    <row r="115" spans="1:13" x14ac:dyDescent="0.25">
      <c r="A115" t="s">
        <v>70</v>
      </c>
      <c r="B115" t="s">
        <v>71</v>
      </c>
      <c r="G115" t="s">
        <v>1102</v>
      </c>
    </row>
    <row r="116" spans="1:13" x14ac:dyDescent="0.25">
      <c r="A116" t="s">
        <v>72</v>
      </c>
      <c r="B116" t="s">
        <v>73</v>
      </c>
      <c r="G116" t="s">
        <v>1103</v>
      </c>
    </row>
    <row r="117" spans="1:13" x14ac:dyDescent="0.25">
      <c r="A117" t="s">
        <v>74</v>
      </c>
      <c r="B117" t="s">
        <v>75</v>
      </c>
    </row>
    <row r="118" spans="1:13" x14ac:dyDescent="0.25">
      <c r="A118" t="s">
        <v>76</v>
      </c>
      <c r="B118" t="s">
        <v>77</v>
      </c>
      <c r="G118" s="85"/>
    </row>
    <row r="119" spans="1:13" x14ac:dyDescent="0.25">
      <c r="A119" t="s">
        <v>294</v>
      </c>
      <c r="B119" t="s">
        <v>295</v>
      </c>
    </row>
    <row r="120" spans="1:13" s="197" customFormat="1" x14ac:dyDescent="0.25">
      <c r="A120" t="s">
        <v>78</v>
      </c>
      <c r="B120" t="s">
        <v>601</v>
      </c>
      <c r="C120" s="195"/>
      <c r="D120" s="85"/>
      <c r="E120" s="195"/>
      <c r="F120"/>
      <c r="G120"/>
      <c r="H120"/>
      <c r="I120"/>
      <c r="J120"/>
      <c r="K120"/>
      <c r="L120"/>
      <c r="M120"/>
    </row>
    <row r="121" spans="1:13" x14ac:dyDescent="0.25">
      <c r="A121" t="s">
        <v>79</v>
      </c>
      <c r="B121" t="s">
        <v>80</v>
      </c>
    </row>
    <row r="122" spans="1:13" x14ac:dyDescent="0.25">
      <c r="A122" t="s">
        <v>81</v>
      </c>
      <c r="B122" t="s">
        <v>82</v>
      </c>
    </row>
    <row r="123" spans="1:13" x14ac:dyDescent="0.25">
      <c r="A123" t="s">
        <v>602</v>
      </c>
      <c r="B123" t="s">
        <v>600</v>
      </c>
    </row>
    <row r="124" spans="1:13" x14ac:dyDescent="0.25">
      <c r="A124" t="s">
        <v>277</v>
      </c>
      <c r="B124" t="s">
        <v>278</v>
      </c>
    </row>
    <row r="125" spans="1:13" x14ac:dyDescent="0.25">
      <c r="A125" t="s">
        <v>466</v>
      </c>
      <c r="B125" t="s">
        <v>84</v>
      </c>
    </row>
    <row r="126" spans="1:13" x14ac:dyDescent="0.25">
      <c r="A126" t="s">
        <v>85</v>
      </c>
      <c r="B126" t="s">
        <v>256</v>
      </c>
    </row>
    <row r="127" spans="1:13" x14ac:dyDescent="0.25">
      <c r="A127" t="s">
        <v>296</v>
      </c>
      <c r="B127" t="s">
        <v>297</v>
      </c>
    </row>
    <row r="128" spans="1:13" x14ac:dyDescent="0.25">
      <c r="A128" t="s">
        <v>86</v>
      </c>
      <c r="B128" t="s">
        <v>87</v>
      </c>
    </row>
    <row r="129" spans="1:13" x14ac:dyDescent="0.25">
      <c r="A129" t="s">
        <v>88</v>
      </c>
      <c r="B129" t="s">
        <v>89</v>
      </c>
    </row>
    <row r="130" spans="1:13" x14ac:dyDescent="0.25">
      <c r="A130" t="s">
        <v>90</v>
      </c>
      <c r="B130" t="s">
        <v>91</v>
      </c>
    </row>
    <row r="131" spans="1:13" s="197" customFormat="1" x14ac:dyDescent="0.25">
      <c r="A131" t="s">
        <v>92</v>
      </c>
      <c r="B131" t="s">
        <v>93</v>
      </c>
      <c r="C131" s="195"/>
      <c r="D131" s="85"/>
      <c r="E131" s="195"/>
      <c r="F131"/>
      <c r="G131"/>
      <c r="H131"/>
      <c r="I131"/>
      <c r="J131"/>
      <c r="K131"/>
      <c r="L131"/>
      <c r="M131"/>
    </row>
    <row r="132" spans="1:13" s="197" customFormat="1" x14ac:dyDescent="0.25">
      <c r="A132" t="s">
        <v>94</v>
      </c>
      <c r="B132" t="s">
        <v>95</v>
      </c>
      <c r="C132" s="195"/>
      <c r="D132" s="85"/>
      <c r="E132" s="195"/>
      <c r="F132"/>
      <c r="G132"/>
      <c r="H132"/>
      <c r="I132"/>
      <c r="J132"/>
      <c r="K132"/>
      <c r="L132"/>
      <c r="M132"/>
    </row>
    <row r="133" spans="1:13" x14ac:dyDescent="0.25">
      <c r="A133" t="s">
        <v>497</v>
      </c>
      <c r="B133" t="s">
        <v>255</v>
      </c>
    </row>
    <row r="134" spans="1:13" x14ac:dyDescent="0.25">
      <c r="A134" t="s">
        <v>298</v>
      </c>
      <c r="B134" t="s">
        <v>299</v>
      </c>
    </row>
    <row r="135" spans="1:13" x14ac:dyDescent="0.25">
      <c r="A135" t="s">
        <v>96</v>
      </c>
      <c r="B135" t="s">
        <v>97</v>
      </c>
    </row>
    <row r="136" spans="1:13" x14ac:dyDescent="0.25">
      <c r="A136" t="s">
        <v>98</v>
      </c>
      <c r="B136" t="s">
        <v>99</v>
      </c>
    </row>
    <row r="137" spans="1:13" s="197" customFormat="1" x14ac:dyDescent="0.25">
      <c r="A137" t="s">
        <v>100</v>
      </c>
      <c r="B137" t="s">
        <v>101</v>
      </c>
      <c r="C137" s="195"/>
      <c r="D137" s="85"/>
      <c r="E137" s="195"/>
      <c r="F137"/>
      <c r="G137"/>
      <c r="H137"/>
      <c r="I137"/>
      <c r="J137"/>
      <c r="K137"/>
      <c r="L137"/>
      <c r="M137"/>
    </row>
    <row r="138" spans="1:13" x14ac:dyDescent="0.25">
      <c r="A138" t="s">
        <v>103</v>
      </c>
      <c r="B138" t="s">
        <v>104</v>
      </c>
    </row>
    <row r="139" spans="1:13" s="197" customFormat="1" x14ac:dyDescent="0.25">
      <c r="A139" t="s">
        <v>105</v>
      </c>
      <c r="B139" t="s">
        <v>106</v>
      </c>
      <c r="C139" s="195"/>
      <c r="D139" s="85"/>
      <c r="E139" s="195"/>
      <c r="F139"/>
      <c r="G139"/>
      <c r="H139"/>
      <c r="I139"/>
      <c r="J139"/>
      <c r="K139"/>
      <c r="L139"/>
      <c r="M139"/>
    </row>
    <row r="140" spans="1:13" x14ac:dyDescent="0.25">
      <c r="A140" t="s">
        <v>107</v>
      </c>
      <c r="B140" t="s">
        <v>108</v>
      </c>
    </row>
    <row r="141" spans="1:13" x14ac:dyDescent="0.25">
      <c r="A141" t="s">
        <v>109</v>
      </c>
      <c r="B141" t="s">
        <v>110</v>
      </c>
    </row>
    <row r="142" spans="1:13" x14ac:dyDescent="0.25">
      <c r="A142" t="s">
        <v>1253</v>
      </c>
      <c r="B142" t="s">
        <v>1254</v>
      </c>
    </row>
    <row r="143" spans="1:13" x14ac:dyDescent="0.25">
      <c r="A143" t="s">
        <v>604</v>
      </c>
      <c r="B143" t="s">
        <v>603</v>
      </c>
    </row>
    <row r="144" spans="1:13" x14ac:dyDescent="0.25">
      <c r="A144" t="s">
        <v>111</v>
      </c>
      <c r="B144" t="s">
        <v>112</v>
      </c>
    </row>
    <row r="145" spans="1:13" x14ac:dyDescent="0.25">
      <c r="A145" t="s">
        <v>113</v>
      </c>
      <c r="B145" t="s">
        <v>114</v>
      </c>
    </row>
    <row r="146" spans="1:13" x14ac:dyDescent="0.25">
      <c r="A146" t="s">
        <v>115</v>
      </c>
      <c r="B146" t="s">
        <v>116</v>
      </c>
    </row>
    <row r="147" spans="1:13" x14ac:dyDescent="0.25">
      <c r="A147" t="s">
        <v>117</v>
      </c>
      <c r="B147" t="s">
        <v>118</v>
      </c>
    </row>
    <row r="148" spans="1:13" x14ac:dyDescent="0.25">
      <c r="A148" t="s">
        <v>1345</v>
      </c>
      <c r="B148" t="s">
        <v>1346</v>
      </c>
    </row>
    <row r="149" spans="1:13" x14ac:dyDescent="0.25">
      <c r="A149" t="s">
        <v>119</v>
      </c>
      <c r="B149" t="s">
        <v>120</v>
      </c>
    </row>
    <row r="150" spans="1:13" x14ac:dyDescent="0.25">
      <c r="A150" t="s">
        <v>121</v>
      </c>
      <c r="B150" t="s">
        <v>122</v>
      </c>
    </row>
    <row r="151" spans="1:13" x14ac:dyDescent="0.25">
      <c r="A151" t="s">
        <v>124</v>
      </c>
      <c r="B151" t="s">
        <v>125</v>
      </c>
    </row>
    <row r="152" spans="1:13" s="197" customFormat="1" x14ac:dyDescent="0.25">
      <c r="A152" t="s">
        <v>126</v>
      </c>
      <c r="B152" t="s">
        <v>127</v>
      </c>
      <c r="C152" s="195"/>
      <c r="D152" s="85"/>
      <c r="E152" s="195"/>
      <c r="F152"/>
      <c r="G152"/>
      <c r="H152"/>
      <c r="I152"/>
      <c r="J152"/>
      <c r="K152"/>
      <c r="L152"/>
      <c r="M152"/>
    </row>
    <row r="153" spans="1:13" x14ac:dyDescent="0.25">
      <c r="A153" t="s">
        <v>128</v>
      </c>
      <c r="B153" t="s">
        <v>129</v>
      </c>
    </row>
    <row r="154" spans="1:13" x14ac:dyDescent="0.25">
      <c r="A154" t="s">
        <v>130</v>
      </c>
      <c r="B154" t="s">
        <v>131</v>
      </c>
    </row>
    <row r="155" spans="1:13" x14ac:dyDescent="0.25">
      <c r="A155" t="s">
        <v>132</v>
      </c>
      <c r="B155" t="s">
        <v>133</v>
      </c>
    </row>
    <row r="156" spans="1:13" x14ac:dyDescent="0.25">
      <c r="A156" t="s">
        <v>134</v>
      </c>
      <c r="B156" t="s">
        <v>135</v>
      </c>
    </row>
    <row r="157" spans="1:13" x14ac:dyDescent="0.25">
      <c r="A157" t="s">
        <v>136</v>
      </c>
      <c r="B157" t="s">
        <v>137</v>
      </c>
    </row>
    <row r="158" spans="1:13" x14ac:dyDescent="0.25">
      <c r="A158" t="s">
        <v>138</v>
      </c>
      <c r="B158" t="s">
        <v>139</v>
      </c>
    </row>
    <row r="159" spans="1:13" x14ac:dyDescent="0.25">
      <c r="A159" t="s">
        <v>140</v>
      </c>
      <c r="B159" t="s">
        <v>141</v>
      </c>
    </row>
    <row r="160" spans="1:13" x14ac:dyDescent="0.25">
      <c r="A160" t="s">
        <v>142</v>
      </c>
      <c r="B160" t="s">
        <v>143</v>
      </c>
    </row>
    <row r="161" spans="1:13" s="197" customFormat="1" x14ac:dyDescent="0.25">
      <c r="A161" t="s">
        <v>144</v>
      </c>
      <c r="B161" t="s">
        <v>146</v>
      </c>
      <c r="C161" s="195"/>
      <c r="D161" s="85"/>
      <c r="E161" s="195"/>
      <c r="F161"/>
      <c r="G161"/>
      <c r="H161"/>
      <c r="I161"/>
      <c r="J161"/>
      <c r="K161"/>
      <c r="L161"/>
      <c r="M161"/>
    </row>
    <row r="162" spans="1:13" x14ac:dyDescent="0.25">
      <c r="A162" t="s">
        <v>147</v>
      </c>
      <c r="B162" t="s">
        <v>148</v>
      </c>
    </row>
    <row r="163" spans="1:13" x14ac:dyDescent="0.25">
      <c r="A163" t="s">
        <v>149</v>
      </c>
      <c r="B163" t="s">
        <v>150</v>
      </c>
    </row>
    <row r="164" spans="1:13" x14ac:dyDescent="0.25">
      <c r="A164" t="s">
        <v>151</v>
      </c>
      <c r="B164" t="s">
        <v>153</v>
      </c>
    </row>
    <row r="165" spans="1:13" x14ac:dyDescent="0.25">
      <c r="A165" t="s">
        <v>154</v>
      </c>
      <c r="B165" t="s">
        <v>156</v>
      </c>
    </row>
    <row r="166" spans="1:13" s="197" customFormat="1" x14ac:dyDescent="0.25">
      <c r="A166" t="s">
        <v>257</v>
      </c>
      <c r="B166" t="s">
        <v>258</v>
      </c>
      <c r="C166" s="195"/>
      <c r="D166" s="85"/>
      <c r="E166" s="195"/>
      <c r="F166"/>
      <c r="G166"/>
      <c r="H166"/>
      <c r="I166"/>
      <c r="J166"/>
      <c r="K166"/>
      <c r="L166"/>
      <c r="M166"/>
    </row>
    <row r="167" spans="1:13" x14ac:dyDescent="0.25">
      <c r="A167" t="s">
        <v>300</v>
      </c>
      <c r="B167" t="s">
        <v>301</v>
      </c>
    </row>
    <row r="168" spans="1:13" x14ac:dyDescent="0.25">
      <c r="A168" t="s">
        <v>302</v>
      </c>
      <c r="B168" t="s">
        <v>303</v>
      </c>
    </row>
    <row r="169" spans="1:13" x14ac:dyDescent="0.25">
      <c r="A169" t="s">
        <v>159</v>
      </c>
      <c r="B169" t="s">
        <v>160</v>
      </c>
    </row>
    <row r="170" spans="1:13" x14ac:dyDescent="0.25">
      <c r="A170" t="s">
        <v>161</v>
      </c>
      <c r="B170" t="s">
        <v>162</v>
      </c>
    </row>
    <row r="171" spans="1:13" x14ac:dyDescent="0.25">
      <c r="A171" t="s">
        <v>163</v>
      </c>
      <c r="B171" t="s">
        <v>164</v>
      </c>
    </row>
    <row r="172" spans="1:13" x14ac:dyDescent="0.25">
      <c r="A172" t="s">
        <v>1174</v>
      </c>
      <c r="B172" t="s">
        <v>1175</v>
      </c>
    </row>
    <row r="173" spans="1:13" x14ac:dyDescent="0.25">
      <c r="A173" t="s">
        <v>165</v>
      </c>
      <c r="B173" t="s">
        <v>167</v>
      </c>
    </row>
    <row r="174" spans="1:13" s="197" customFormat="1" x14ac:dyDescent="0.25">
      <c r="A174" t="s">
        <v>168</v>
      </c>
      <c r="B174" t="s">
        <v>169</v>
      </c>
      <c r="C174" s="195"/>
      <c r="D174" s="85"/>
      <c r="E174" s="195"/>
      <c r="F174"/>
      <c r="G174"/>
      <c r="H174"/>
      <c r="I174"/>
      <c r="J174"/>
      <c r="K174"/>
      <c r="L174"/>
      <c r="M174"/>
    </row>
    <row r="175" spans="1:13" x14ac:dyDescent="0.25">
      <c r="A175" t="s">
        <v>170</v>
      </c>
      <c r="B175" t="s">
        <v>171</v>
      </c>
    </row>
    <row r="176" spans="1:13" x14ac:dyDescent="0.25">
      <c r="A176" t="s">
        <v>304</v>
      </c>
      <c r="B176" t="s">
        <v>305</v>
      </c>
    </row>
    <row r="177" spans="1:13" x14ac:dyDescent="0.25">
      <c r="A177" t="s">
        <v>172</v>
      </c>
      <c r="B177" t="s">
        <v>173</v>
      </c>
    </row>
    <row r="178" spans="1:13" x14ac:dyDescent="0.25">
      <c r="A178" t="s">
        <v>174</v>
      </c>
      <c r="B178" t="s">
        <v>176</v>
      </c>
    </row>
    <row r="179" spans="1:13" x14ac:dyDescent="0.25">
      <c r="A179" t="s">
        <v>177</v>
      </c>
      <c r="B179" t="s">
        <v>178</v>
      </c>
    </row>
    <row r="180" spans="1:13" x14ac:dyDescent="0.25">
      <c r="A180" t="s">
        <v>179</v>
      </c>
      <c r="B180" t="s">
        <v>180</v>
      </c>
    </row>
    <row r="181" spans="1:13" x14ac:dyDescent="0.25">
      <c r="A181" t="s">
        <v>181</v>
      </c>
      <c r="B181" t="s">
        <v>182</v>
      </c>
    </row>
    <row r="182" spans="1:13" x14ac:dyDescent="0.25">
      <c r="A182" t="s">
        <v>183</v>
      </c>
      <c r="B182" t="s">
        <v>184</v>
      </c>
    </row>
    <row r="183" spans="1:13" x14ac:dyDescent="0.25">
      <c r="A183" t="s">
        <v>185</v>
      </c>
      <c r="B183" t="s">
        <v>186</v>
      </c>
    </row>
    <row r="184" spans="1:13" x14ac:dyDescent="0.25">
      <c r="A184" t="s">
        <v>187</v>
      </c>
      <c r="B184" t="s">
        <v>188</v>
      </c>
    </row>
    <row r="185" spans="1:13" x14ac:dyDescent="0.25">
      <c r="A185" t="s">
        <v>189</v>
      </c>
      <c r="B185" t="s">
        <v>190</v>
      </c>
    </row>
    <row r="186" spans="1:13" x14ac:dyDescent="0.25">
      <c r="A186" t="s">
        <v>191</v>
      </c>
      <c r="B186" t="s">
        <v>192</v>
      </c>
    </row>
    <row r="187" spans="1:13" s="197" customFormat="1" x14ac:dyDescent="0.25">
      <c r="A187" t="s">
        <v>193</v>
      </c>
      <c r="B187" t="s">
        <v>194</v>
      </c>
      <c r="C187" s="195"/>
      <c r="D187" s="85"/>
      <c r="E187" s="195"/>
      <c r="F187"/>
      <c r="G187"/>
      <c r="H187"/>
      <c r="I187"/>
      <c r="J187"/>
      <c r="K187"/>
      <c r="L187"/>
      <c r="M187"/>
    </row>
    <row r="188" spans="1:13" x14ac:dyDescent="0.25">
      <c r="A188" t="s">
        <v>195</v>
      </c>
      <c r="B188" t="s">
        <v>196</v>
      </c>
    </row>
    <row r="189" spans="1:13" x14ac:dyDescent="0.25">
      <c r="A189" t="s">
        <v>198</v>
      </c>
      <c r="B189" t="s">
        <v>200</v>
      </c>
    </row>
    <row r="190" spans="1:13" x14ac:dyDescent="0.25">
      <c r="A190" t="s">
        <v>201</v>
      </c>
      <c r="B190" t="s">
        <v>202</v>
      </c>
    </row>
    <row r="191" spans="1:13" x14ac:dyDescent="0.25">
      <c r="A191" t="s">
        <v>203</v>
      </c>
      <c r="B191" t="s">
        <v>205</v>
      </c>
    </row>
    <row r="192" spans="1:13" x14ac:dyDescent="0.25">
      <c r="A192" t="s">
        <v>206</v>
      </c>
      <c r="B192" t="s">
        <v>207</v>
      </c>
    </row>
    <row r="193" spans="1:13" x14ac:dyDescent="0.25">
      <c r="A193" t="s">
        <v>208</v>
      </c>
      <c r="B193" t="s">
        <v>209</v>
      </c>
    </row>
    <row r="194" spans="1:13" x14ac:dyDescent="0.25">
      <c r="A194" t="s">
        <v>210</v>
      </c>
      <c r="B194" t="s">
        <v>211</v>
      </c>
    </row>
    <row r="195" spans="1:13" s="197" customFormat="1" x14ac:dyDescent="0.25">
      <c r="A195" t="s">
        <v>260</v>
      </c>
      <c r="B195" t="s">
        <v>259</v>
      </c>
      <c r="C195" s="195"/>
      <c r="D195" s="85"/>
      <c r="E195" s="195"/>
      <c r="F195"/>
      <c r="G195"/>
      <c r="H195"/>
      <c r="I195"/>
      <c r="J195"/>
      <c r="K195"/>
      <c r="L195"/>
      <c r="M195"/>
    </row>
    <row r="196" spans="1:13" x14ac:dyDescent="0.25">
      <c r="A196" t="s">
        <v>212</v>
      </c>
      <c r="B196" t="s">
        <v>213</v>
      </c>
    </row>
    <row r="197" spans="1:13" x14ac:dyDescent="0.25">
      <c r="A197" t="s">
        <v>216</v>
      </c>
      <c r="B197" t="s">
        <v>217</v>
      </c>
    </row>
    <row r="198" spans="1:13" x14ac:dyDescent="0.25">
      <c r="A198" t="s">
        <v>218</v>
      </c>
      <c r="B198" t="s">
        <v>219</v>
      </c>
    </row>
    <row r="199" spans="1:13" x14ac:dyDescent="0.25">
      <c r="A199" t="s">
        <v>214</v>
      </c>
      <c r="B199" t="s">
        <v>215</v>
      </c>
    </row>
    <row r="200" spans="1:13" x14ac:dyDescent="0.25">
      <c r="A200" t="s">
        <v>251</v>
      </c>
      <c r="B200" t="s">
        <v>252</v>
      </c>
    </row>
    <row r="201" spans="1:13" x14ac:dyDescent="0.25">
      <c r="A201" t="s">
        <v>220</v>
      </c>
      <c r="B201" t="s">
        <v>1255</v>
      </c>
    </row>
    <row r="202" spans="1:13" x14ac:dyDescent="0.25">
      <c r="A202" t="s">
        <v>221</v>
      </c>
      <c r="B202" t="s">
        <v>222</v>
      </c>
    </row>
    <row r="203" spans="1:13" x14ac:dyDescent="0.25">
      <c r="A203" t="s">
        <v>223</v>
      </c>
      <c r="B203" t="s">
        <v>224</v>
      </c>
    </row>
    <row r="204" spans="1:13" x14ac:dyDescent="0.25">
      <c r="A204" t="s">
        <v>225</v>
      </c>
      <c r="B204" t="s">
        <v>226</v>
      </c>
    </row>
    <row r="205" spans="1:13" x14ac:dyDescent="0.25">
      <c r="A205" t="s">
        <v>227</v>
      </c>
      <c r="B205" t="s">
        <v>228</v>
      </c>
    </row>
    <row r="206" spans="1:13" x14ac:dyDescent="0.25">
      <c r="A206" s="112" t="s">
        <v>229</v>
      </c>
      <c r="B206" s="112" t="s">
        <v>230</v>
      </c>
    </row>
    <row r="207" spans="1:13" x14ac:dyDescent="0.25">
      <c r="A207" s="112" t="s">
        <v>231</v>
      </c>
      <c r="B207" s="112" t="s">
        <v>232</v>
      </c>
    </row>
    <row r="208" spans="1:13" x14ac:dyDescent="0.25">
      <c r="A208" s="112" t="s">
        <v>233</v>
      </c>
      <c r="B208" s="112" t="s">
        <v>234</v>
      </c>
    </row>
    <row r="209" spans="1:2" x14ac:dyDescent="0.25">
      <c r="A209" s="111" t="s">
        <v>1341</v>
      </c>
      <c r="B209" s="112" t="s">
        <v>1342</v>
      </c>
    </row>
    <row r="210" spans="1:2" x14ac:dyDescent="0.25">
      <c r="A210" s="112" t="s">
        <v>241</v>
      </c>
      <c r="B210" s="112" t="s">
        <v>242</v>
      </c>
    </row>
    <row r="211" spans="1:2" x14ac:dyDescent="0.25">
      <c r="A211" s="112" t="s">
        <v>235</v>
      </c>
      <c r="B211" s="112"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5" t="s">
        <v>1102</v>
      </c>
      <c r="B217" s="85" t="s">
        <v>1107</v>
      </c>
    </row>
    <row r="218" spans="1:2" x14ac:dyDescent="0.25">
      <c r="A218" s="85" t="s">
        <v>1103</v>
      </c>
      <c r="B218" s="85" t="s">
        <v>1108</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2014-05-15T11:33:46Z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