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5" yWindow="240" windowWidth="20610" windowHeight="825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<sst xmlns="http://schemas.openxmlformats.org/spreadsheetml/2006/main" count="2479" uniqueCount="1420">
  <si>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</si>
  <si>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</si>
  <si>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</si>
  <si>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</si>
  <si>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</si>
  <si>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</si>
  <si>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</si>
  <si>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</si>
  <si>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</si>
  <si>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</si>
  <si>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</si>
  <si>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</si>
  <si>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</si>
  <si>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</si>
  <si>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</si>
  <si>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</si>
  <si>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</si>
  <si>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</si>
  <si>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</si>
  <si>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</si>
  <si>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</si>
  <si>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</si>
  <si>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</si>
  <si>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</si>
  <si>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</si>
  <si>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</si>
  <si>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</si>
  <si>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</si>
  <si>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</si>
  <si>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</si>
  <si>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</si>
  <si>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</si>
  <si>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</si>
  <si>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</si>
  <si>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</si>
  <si>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</si>
  <si>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</si>
  <si>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</si>
  <si>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</si>
  <si>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</si>
  <si>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</si>
  <si>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</si>
  <si>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</si>
  <si>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</si>
  <si>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</si>
  <si>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</si>
  <si>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</si>
  <si>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</si>
  <si>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</si>
  <si>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</si>
  <si>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</si>
  <si>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</si>
  <si>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</si>
  <si>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</si>
  <si>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</si>
  <si>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</si>
  <si>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</si>
  <si>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</si>
  <si>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</si>
  <si>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</si>
  <si>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</si>
  <si>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</si>
  <si>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</si>
  <si>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</si>
  <si>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</si>
  <si>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</si>
  <si>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</si>
  <si>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</si>
  <si>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</si>
  <si>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</si>
  <si>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</si>
  <si>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</si>
  <si>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</si>
  <si>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</si>
  <si>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</si>
  <si>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</si>
  <si>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</si>
  <si>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</si>
  <si>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</si>
  <si>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</si>
  <si>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</si>
  <si>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</si>
  <si>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</si>
  <si>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</si>
  <si>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</si>
  <si>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</si>
  <si>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</si>
  <si>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</si>
  <si>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</si>
  <si>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</si>
  <si>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</si>
  <si>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</si>
  <si>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</si>
  <si>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</si>
  <si>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</si>
  <si>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</si>
  <si>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</si>
  <si>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</si>
  <si>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</si>
  <si>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</si>
  <si>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</si>
  <si>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</si>
  <si>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</si>
  <si>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</si>
  <si>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</si>
  <si>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</si>
  <si>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</si>
  <si>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</si>
  <si>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</si>
  <si>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</si>
  <si>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</si>
  <si>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</si>
  <si>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</si>
  <si>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</si>
  <si>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</si>
  <si>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</si>
  <si>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</si>
  <si>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</si>
  <si>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</si>
  <si>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</si>
  <si>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</si>
  <si>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</si>
  <si>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</si>
  <si>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</si>
  <si>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</si>
  <si>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</si>
  <si>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</si>
  <si>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</si>
  <si>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</si>
  <si>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</si>
  <si>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</si>
  <si>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</si>
  <si>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</si>
  <si>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</si>
  <si>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</si>
  <si>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</si>
  <si>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</si>
  <si>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</si>
  <si>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</si>
  <si>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</si>
  <si>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</si>
  <si>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</si>
  <si>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</si>
  <si>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</si>
  <si>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</si>
  <si>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</si>
  <si>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</si>
  <si>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</si>
  <si>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</si>
  <si>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</si>
  <si>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</si>
  <si>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</si>
  <si>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</si>
  <si>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</si>
  <si>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</si>
  <si>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</si>
  <si>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</si>
  <si>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</si>
  <si>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</si>
  <si>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</si>
  <si>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</si>
  <si>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</si>
  <si>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</si>
  <si>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</si>
  <si>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</si>
  <si>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</si>
  <si>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</si>
  <si>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</si>
  <si>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</si>
  <si>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</si>
  <si>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</si>
  <si>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</si>
  <si>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</si>
  <si>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</si>
  <si>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</si>
  <si>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</si>
  <si>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</si>
  <si>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</si>
  <si>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</si>
  <si>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</si>
  <si>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</si>
  <si>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</si>
  <si>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</si>
  <si>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</si>
  <si>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</si>
  <si>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</si>
  <si>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</si>
  <si>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</si>
  <si>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</si>
  <si>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</si>
  <si>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</si>
  <si>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</si>
  <si>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</si>
  <si>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</si>
  <si>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</si>
  <si>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</si>
  <si>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</si>
  <si>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</si>
  <si>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</si>
  <si>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</si>
  <si>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</si>
  <si>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</si>
  <si>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</si>
  <si>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</si>
  <si>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</si>
  <si>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</si>
  <si>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</si>
  <si>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</si>
  <si>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</si>
  <si>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</si>
  <si>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</si>
  <si>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</si>
  <si>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</si>
  <si>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</si>
  <si>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</si>
  <si>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</si>
  <si>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</si>
  <si>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</si>
  <si>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</si>
  <si>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</si>
  <si>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</si>
  <si>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</si>
  <si>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</si>
  <si>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</si>
  <si>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</si>
  <si>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</si>
  <si>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</si>
  <si>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</si>
  <si>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</si>
  <si>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</si>
  <si>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</si>
  <si>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</si>
  <si>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</si>
  <si>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</si>
  <si>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</si>
  <si>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</si>
  <si>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</si>
  <si>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</si>
  <si>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</si>
  <si>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</si>
  <si>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</si>
  <si>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</si>
  <si>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</si>
  <si>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</si>
  <si>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</si>
  <si>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</si>
  <si>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</si>
  <si>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</si>
  <si>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</si>
  <si>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</si>
  <si>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</si>
  <si>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</si>
  <si>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</si>
  <si>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</si>
  <si>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</si>
  <si>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</si>
  <si>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</si>
  <si>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</si>
  <si>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</si>
  <si>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</si>
  <si>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</si>
  <si>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</si>
  <si>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</si>
  <si>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</si>
  <si>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</si>
  <si>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</si>
  <si>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</si>
  <si>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</si>
  <si>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</si>
  <si>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</si>
  <si>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</si>
  <si>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</si>
  <si>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</si>
  <si>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</si>
  <si>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</si>
  <si>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</si>
  <si>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</si>
  <si>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</si>
  <si>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</si>
  <si>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</si>
  <si>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</si>
  <si>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</si>
  <si>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</si>
  <si>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</si>
  <si>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</si>
  <si>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</si>
  <si>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</si>
  <si>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</si>
  <si>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</si>
  <si>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</si>
  <si>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</si>
  <si>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</si>
  <si>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</si>
  <si>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</si>
  <si>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</si>
  <si>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</si>
  <si>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</si>
  <si>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</si>
  <si>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</si>
  <si>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</si>
  <si>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</si>
  <si>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</si>
  <si>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</si>
  <si>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</si>
  <si>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</si>
  <si>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</si>
  <si>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</si>
  <si>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</si>
  <si>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</si>
  <si>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</si>
  <si>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</si>
  <si>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</si>
  <si>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</si>
  <si>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</si>
  <si>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</si>
  <si>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</si>
  <si>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</si>
  <si>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</si>
  <si>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</si>
  <si>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</si>
  <si>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</si>
  <si>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</si>
  <si>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</si>
  <si>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</si>
  <si>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</si>
  <si>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</si>
  <si>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</si>
  <si>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</si>
  <si>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</si>
  <si>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</si>
  <si>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</si>
  <si>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</si>
  <si>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</si>
  <si>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</si>
  <si>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</si>
  <si>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</si>
  <si>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</si>
  <si>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</si>
  <si>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</si>
  <si>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</si>
  <si>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</si>
  <si>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</si>
  <si>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</si>
  <si>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</si>
  <si>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</si>
  <si>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</si>
  <si>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</si>
  <si>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</si>
  <si>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</si>
  <si>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</si>
  <si>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</si>
  <si>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</si>
  <si>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</si>
  <si>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</si>
  <si>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</si>
  <si>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</si>
  <si>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</si>
  <si>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</si>
  <si>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</si>
  <si>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</si>
  <si>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</si>
  <si>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</si>
  <si>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</si>
  <si>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</si>
  <si>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</si>
  <si>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</si>
  <si>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</si>
  <si>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</si>
  <si>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</si>
  <si>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</si>
  <si>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</si>
  <si>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</si>
  <si>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</si>
  <si>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</si>
  <si>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</si>
  <si>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</si>
  <si>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</si>
  <si>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</si>
  <si>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</si>
  <si>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</si>
  <si>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</si>
  <si>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</si>
  <si>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</si>
  <si>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</si>
  <si>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</si>
  <si>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</si>
  <si>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</si>
  <si>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</si>
  <si>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</si>
  <si>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</si>
  <si>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</si>
  <si>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</si>
  <si>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</si>
  <si>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</si>
  <si>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</si>
  <si>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</si>
  <si>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</si>
  <si>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</si>
  <si>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</si>
  <si>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</si>
  <si>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</si>
  <si>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</si>
  <si>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</si>
  <si>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</si>
  <si>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</si>
  <si>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</si>
  <si>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</si>
  <si>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</si>
  <si>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</si>
  <si>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</si>
  <si>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</si>
  <si>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</si>
  <si>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</si>
  <si>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</si>
  <si>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</si>
  <si>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</si>
  <si>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</si>
  <si>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</si>
  <si>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</si>
  <si>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</si>
  <si>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</si>
  <si>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</si>
  <si>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</si>
  <si>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</si>
  <si>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</si>
  <si>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</si>
  <si>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</si>
  <si>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</si>
  <si>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</si>
  <si>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</si>
  <si>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</si>
  <si>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</si>
  <si>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</si>
  <si>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</si>
  <si>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</si>
  <si>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</si>
  <si>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</si>
  <si>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</si>
  <si>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</si>
  <si>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</si>
  <si>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</si>
  <si>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</si>
  <si>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</si>
  <si>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</si>
  <si>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</si>
  <si>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</si>
  <si>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</si>
  <si>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</si>
  <si>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</si>
  <si>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</si>
  <si>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</si>
  <si>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</si>
  <si>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</si>
  <si>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</si>
  <si>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</si>
  <si>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</si>
  <si>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</si>
  <si>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</si>
  <si>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</si>
  <si>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</si>
  <si>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</si>
  <si>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</si>
  <si>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</si>
  <si>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</si>
  <si>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</si>
  <si>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</si>
  <si>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</si>
  <si>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</si>
  <si>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</si>
  <si>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</si>
  <si>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</si>
  <si>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</si>
  <si>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</si>
  <si>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</si>
  <si>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</si>
  <si>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</si>
  <si>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</si>
  <si>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</si>
  <si>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</si>
  <si>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</si>
  <si>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</si>
  <si>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</si>
  <si>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</si>
  <si>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</si>
  <si>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</si>
  <si>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</si>
  <si>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</si>
  <si>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</si>
  <si>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</si>
  <si>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</si>
  <si>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</si>
  <si>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</si>
  <si>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</si>
  <si>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</si>
  <si>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</si>
  <si>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</si>
  <si>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</si>
  <si>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</si>
  <si>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</si>
  <si>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</si>
  <si>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</si>
  <si>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</si>
  <si>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</si>
  <si>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</si>
  <si>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</si>
  <si>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</si>
  <si>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</si>
  <si>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</si>
  <si>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</si>
  <si>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</si>
  <si>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</si>
  <si>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</si>
  <si>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</si>
  <si>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</si>
  <si>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</si>
  <si>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</si>
  <si>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</si>
  <si>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</si>
  <si>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</si>
  <si>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</si>
  <si>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</si>
  <si>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</si>
  <si>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</si>
  <si>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</si>
  <si>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</si>
  <si>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</si>
  <si>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</si>
  <si>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</si>
  <si>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</si>
  <si>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</si>
  <si>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</si>
  <si>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</si>
  <si>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</si>
  <si>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</si>
  <si>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</si>
  <si>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</si>
  <si>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</si>
  <si>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</si>
  <si>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</si>
  <si>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</si>
  <si>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</si>
  <si>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</si>
  <si>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</si>
  <si>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</si>
  <si>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</si>
  <si>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</si>
  <si>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</si>
  <si>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</si>
  <si>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</si>
  <si>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</si>
  <si>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</si>
  <si>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</si>
  <si>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</si>
  <si>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</si>
  <si>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</si>
  <si>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</si>
  <si>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</si>
  <si>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</si>
  <si>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</si>
  <si>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</si>
  <si>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</si>
  <si>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</si>
  <si>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</si>
  <si>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</si>
  <si>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</si>
  <si>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</si>
  <si>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</si>
  <si>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</si>
  <si>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</si>
  <si>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</si>
  <si>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</si>
  <si>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</si>
  <si>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</si>
  <si>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</si>
  <si>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</si>
  <si>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</si>
  <si>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</si>
  <si>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</si>
  <si>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</si>
  <si>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</si>
  <si>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</si>
  <si>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</si>
  <si>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</si>
  <si>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</si>
  <si>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</si>
  <si>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</si>
  <si>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</si>
  <si>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</si>
  <si>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</si>
  <si>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</si>
  <si>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</si>
  <si>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</si>
  <si>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</si>
  <si>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</si>
  <si>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</si>
  <si>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</si>
  <si>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</si>
  <si>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</si>
  <si>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</si>
  <si>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</si>
  <si>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</si>
  <si>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</si>
  <si>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</si>
  <si>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</si>
  <si>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</si>
  <si>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</si>
  <si>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</si>
  <si>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</si>
  <si>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</si>
  <si>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</si>
  <si>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</si>
  <si>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</si>
  <si>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</si>
  <si>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</si>
  <si>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</si>
  <si>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</si>
  <si>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</si>
  <si>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</si>
  <si>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</si>
  <si>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</si>
  <si>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</si>
  <si>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</si>
  <si>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</si>
  <si>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</si>
  <si>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</si>
  <si>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</si>
  <si>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</si>
  <si>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</si>
  <si>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</si>
  <si>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</si>
  <si>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</si>
  <si>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</si>
  <si>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</si>
  <si>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</si>
  <si>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</si>
  <si>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</si>
  <si>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</si>
  <si>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</si>
  <si>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</si>
  <si>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</si>
  <si>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</si>
  <si>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</si>
  <si>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</si>
  <si>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</si>
  <si>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</si>
  <si>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</si>
  <si>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</si>
  <si>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</si>
  <si>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</si>
  <si>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</si>
  <si>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</si>
  <si>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</si>
  <si>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</si>
  <si>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</si>
  <si>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</si>
  <si>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</si>
  <si>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</si>
  <si>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</si>
  <si>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</si>
  <si>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</si>
  <si>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</si>
  <si>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</si>
  <si>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</si>
  <si>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</si>
  <si>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</si>
  <si>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</si>
  <si>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</si>
  <si>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</si>
  <si>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</si>
  <si>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</si>
  <si>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</si>
  <si>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</si>
  <si>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</si>
  <si>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</si>
  <si>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</si>
  <si>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</si>
  <si>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</si>
  <si>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</si>
  <si>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</si>
  <si>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</si>
  <si>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</si>
  <si>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</si>
  <si>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</si>
  <si>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</si>
  <si>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</si>
  <si>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</si>
  <si>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</si>
  <si>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</si>
  <si>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</si>
  <si>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</si>
  <si>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</si>
  <si>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</si>
  <si>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</si>
  <si>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</si>
  <si>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</si>
  <si>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</si>
  <si>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</si>
  <si>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</si>
  <si>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</si>
  <si>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</si>
  <si>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</si>
  <si>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</si>
  <si>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</si>
  <si>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</si>
  <si>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</si>
  <si>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</si>
  <si>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</si>
  <si>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</si>
  <si>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</si>
  <si>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</si>
  <si>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</si>
  <si>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</si>
  <si>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</si>
  <si>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</si>
  <si>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</si>
  <si>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</si>
  <si>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</si>
  <si>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</si>
  <si>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</si>
  <si>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</si>
  <si>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</si>
  <si>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</si>
  <si>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</si>
  <si>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</si>
  <si>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</si>
  <si>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</si>
  <si>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</si>
  <si>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</si>
  <si>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</si>
  <si>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</si>
  <si>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</si>
  <si>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</si>
  <si>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</si>
  <si>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</si>
  <si>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</si>
  <si>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</si>
  <si>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</si>
  <si>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</si>
  <si>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</si>
  <si>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</si>
  <si>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</si>
  <si>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</si>
  <si>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</si>
  <si>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</si>
  <si>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</si>
  <si>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</si>
  <si>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</si>
  <si>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</si>
  <si>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</si>
  <si>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</si>
  <si>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</si>
  <si>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</si>
  <si>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</si>
  <si>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</si>
  <si>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</si>
  <si>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</si>
  <si>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</si>
  <si>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</si>
  <si>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</si>
  <si>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</si>
  <si>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</si>
  <si>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</si>
  <si>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</si>
  <si>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</si>
  <si>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</si>
  <si>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</si>
  <si>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</si>
  <si>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</si>
  <si>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</si>
  <si>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</si>
  <si>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</si>
  <si>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</si>
  <si>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</si>
  <si>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</si>
  <si>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</si>
  <si>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</si>
  <si>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</si>
  <si>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</si>
  <si>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</si>
  <si>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</si>
  <si>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</si>
  <si>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</si>
  <si>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</si>
  <si>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</si>
  <si>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</si>
  <si>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</si>
  <si>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</si>
  <si>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</si>
  <si>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</si>
  <si>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</si>
  <si>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</si>
  <si>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</si>
  <si>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</si>
  <si>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</si>
  <si>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</si>
  <si>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</si>
  <si>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</si>
  <si>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</si>
  <si>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</si>
  <si>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</si>
  <si>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</si>
  <si>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</si>
  <si>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</si>
  <si>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</si>
  <si>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</si>
  <si>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</si>
  <si>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</si>
  <si>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</si>
  <si>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</si>
  <si>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</si>
  <si>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</si>
  <si>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</si>
  <si>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</si>
  <si>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</si>
  <si>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</si>
  <si>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</si>
  <si>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</si>
  <si>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</si>
  <si>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</si>
  <si>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</si>
  <si>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</si>
  <si>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</si>
  <si>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</si>
  <si>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</si>
  <si>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</si>
  <si>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</si>
  <si>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</si>
  <si>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</si>
  <si>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</si>
  <si>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</si>
  <si>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</si>
  <si>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</si>
  <si>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</si>
  <si>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</si>
  <si>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</si>
  <si>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</si>
  <si>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</si>
  <si>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</si>
  <si>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</si>
  <si>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</si>
  <si>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</si>
  <si>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</si>
  <si>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</si>
  <si>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</si>
  <si>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</si>
  <si>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</si>
  <si>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</si>
  <si>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</si>
  <si>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</si>
  <si>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</si>
  <si>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</si>
  <si>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</si>
  <si>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</si>
  <si>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</si>
  <si>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</si>
  <si>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</si>
  <si>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</si>
  <si>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</si>
  <si>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</si>
  <si>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</si>
  <si>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</si>
  <si>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</si>
  <si>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</si>
  <si>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</si>
  <si>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</si>
  <si>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</si>
  <si>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</si>
  <si>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</si>
  <si>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</si>
  <si>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</si>
  <si>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</si>
  <si>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</si>
  <si>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</si>
  <si>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</si>
  <si>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</si>
  <si>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</si>
  <si>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</si>
  <si>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</si>
  <si>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</si>
  <si>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</si>
  <si>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</si>
  <si>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</si>
  <si>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</si>
  <si>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</si>
  <si>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</si>
  <si>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</si>
  <si>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</si>
  <si>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</si>
  <si>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</si>
  <si>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</si>
  <si>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</si>
  <si>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</si>
  <si>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</si>
  <si>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</si>
  <si>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</si>
  <si>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</si>
  <si>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</si>
  <si>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</si>
  <si>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</si>
  <si>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</si>
  <si>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</si>
  <si>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</si>
  <si>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</si>
  <si>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</si>
  <si>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</si>
  <si>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</si>
  <si>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</si>
  <si>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</si>
  <si>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</si>
  <si>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</si>
  <si>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</si>
  <si>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</si>
  <si>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</si>
  <si>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</si>
  <si>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</si>
  <si>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</si>
  <si>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</si>
  <si>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</si>
  <si>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</si>
  <si>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</si>
  <si>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</si>
  <si>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</si>
  <si>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</si>
  <si>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</si>
  <si>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</si>
  <si>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</si>
  <si>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</si>
  <si>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</si>
  <si>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</si>
  <si>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</si>
  <si>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</si>
  <si>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</si>
  <si>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</si>
  <si>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</si>
  <si>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</si>
  <si>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</si>
  <si>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</si>
  <si>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</si>
  <si>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</si>
  <si>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</si>
  <si>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</si>
  <si>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</si>
  <si>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</si>
  <si>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</si>
  <si>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</si>
  <si>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</si>
  <si>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</si>
  <si>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</si>
  <si>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</si>
  <si>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</si>
  <si>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</si>
  <si>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</si>
  <si>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</si>
  <si>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</si>
  <si>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</si>
  <si>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</si>
  <si>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</si>
  <si>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</si>
  <si>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</si>
  <si>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</si>
  <si>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</si>
  <si>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</si>
  <si>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</si>
  <si>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</si>
  <si>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</si>
  <si>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</si>
  <si>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</si>
  <si>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</si>
  <si>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</si>
  <si>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</si>
  <si>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</si>
  <si>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</si>
  <si>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</si>
  <si>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</si>
  <si>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</si>
  <si>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</si>
  <si>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</si>
  <si>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</si>
  <si>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</si>
  <si>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</si>
  <si>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</si>
  <si>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</si>
  <si>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</si>
  <si>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</si>
  <si>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</si>
  <si>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</si>
  <si>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</si>
  <si>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</si>
  <si>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</si>
  <si>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</si>
  <si>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</si>
  <si>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</si>
  <si>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</si>
  <si>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</si>
  <si>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</si>
  <si>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</si>
  <si>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</si>
  <si>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</si>
  <si>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</si>
  <si>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</si>
  <si>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</si>
  <si>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</si>
  <si>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</si>
  <si>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</si>
  <si>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</si>
  <si>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</si>
  <si>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</si>
  <si>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</si>
  <si>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</si>
  <si>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</si>
  <si>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</si>
  <si>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</si>
  <si>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</si>
  <si>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</si>
  <si>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</si>
  <si>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</si>
  <si>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</si>
  <si>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</si>
  <si>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</si>
  <si>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</si>
  <si>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</si>
  <si>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</si>
  <si>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</si>
  <si>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</si>
  <si>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</si>
  <si>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</si>
  <si>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</si>
  <si>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</si>
  <si>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</si>
  <si>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</si>
  <si>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</si>
  <si>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</si>
  <si>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</si>
  <si>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</si>
  <si>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</si>
  <si>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</si>
  <si>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</si>
  <si>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</si>
  <si>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</si>
  <si>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</si>
  <si>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</si>
  <si>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</si>
  <si>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</si>
  <si>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</si>
  <si>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</si>
  <si>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</si>
  <si>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</si>
  <si>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</si>
  <si>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</si>
  <si>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</si>
  <si>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</si>
  <si>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</si>
  <si>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</si>
  <si>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</si>
  <si>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</si>
  <si>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</si>
  <si>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</si>
  <si>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</si>
  <si>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</si>
  <si>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</si>
  <si>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</si>
  <si>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</si>
  <si>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</si>
  <si>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</si>
  <si>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</si>
  <si>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</si>
  <si>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</si>
  <si>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</si>
  <si>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</si>
  <si>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</si>
  <si>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</si>
  <si>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</si>
  <si>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</si>
  <si>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</si>
  <si>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</si>
  <si>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</si>
  <si>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</si>
  <si>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</si>
  <si>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</si>
  <si>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</si>
  <si>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</si>
  <si>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</si>
  <si>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</si>
  <si>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</si>
  <si>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</si>
  <si>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</si>
  <si>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</si>
  <si>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</si>
  <si>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</si>
  <si>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</si>
  <si>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</si>
  <si>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</si>
  <si>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</si>
  <si>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</si>
  <si>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</si>
  <si>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</si>
  <si>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</si>
  <si>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</si>
  <si>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</si>
  <si>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</si>
  <si>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</si>
  <si>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</si>
  <si>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</si>
  <si>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</si>
  <si>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</si>
  <si>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</si>
  <si>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</si>
  <si>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</si>
  <si>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</si>
  <si>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</si>
  <si>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</si>
  <si>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</si>
  <si>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</si>
  <si>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</si>
  <si>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</si>
  <si>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</si>
  <si>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</si>
  <si>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</si>
  <si>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</si>
  <si>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</si>
  <si>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</si>
  <si>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</si>
  <si>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</si>
  <si>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</si>
  <si>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</si>
  <si>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</si>
  <si>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</si>
  <si>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</si>
  <si>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</si>
  <si>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</si>
  <si>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</si>
  <si>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</si>
  <si>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</si>
  <si>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</si>
  <si>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</si>
  <si>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</si>
  <si>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</si>
  <si>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</si>
  <si>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</si>
  <si>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</si>
  <si>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</si>
  <si>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</si>
  <si>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</si>
  <si>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</si>
  <si>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</si>
  <si>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</si>
  <si>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</si>
  <si>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</si>
  <si>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</si>
  <si>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</si>
  <si>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</si>
  <si>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</si>
  <si>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</si>
  <si>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</si>
  <si>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</si>
  <si>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</si>
  <si>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</si>
  <si>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</si>
  <si>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</si>
  <si>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</si>
  <si>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</si>
  <si>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</si>
  <si>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</si>
  <si>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</si>
  <si>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</si>
  <si>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</si>
  <si>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</si>
  <si>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</si>
  <si>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</si>
  <si>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</si>
  <si>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</si>
  <si>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</si>
  <si>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</si>
  <si>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</si>
  <si>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</si>
  <si>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</si>
  <si>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</si>
  <si>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</si>
  <si>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</si>
  <si>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</si>
  <si>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</si>
  <si>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</si>
  <si>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</si>
  <si>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</si>
  <si>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</si>
  <si>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</si>
  <si>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</si>
  <si>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</si>
  <si>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</si>
  <si>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</si>
  <si>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</si>
  <si>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</si>
  <si>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</si>
  <si>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</si>
  <si>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</si>
  <si>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</si>
  <si>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</si>
  <si>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</si>
  <si>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</si>
  <si>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</si>
  <si>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</si>
  <si>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</si>
  <si>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</si>
  <si>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</si>
  <si>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</si>
  <si>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</si>
  <si>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</si>
  <si>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</si>
  <si>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</si>
  <si>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</si>
  <si>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</si>
  <si>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</si>
  <si>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</si>
  <si>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</si>
  <si>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</si>
  <si>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</si>
  <si>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</si>
  <si>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</si>
  <si>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</si>
  <si>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</si>
  <si>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</si>
  <si>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</si>
  <si>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</si>
  <si>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</si>
  <si>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</si>
  <si>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</si>
  <si>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</si>
  <si>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</si>
  <si>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</si>
  <si>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</si>
  <si>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</si>
  <si>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</si>
  <si>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</si>
  <si>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</si>
  <si>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</si>
  <si>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</si>
  <si>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</si>
  <si>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</si>
  <si>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</si>
  <si>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</si>
  <si>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</si>
  <si>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</si>
  <si>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</si>
  <si>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</si>
  <si>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</si>
  <si>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</si>
  <si>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</si>
  <si>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</si>
  <si>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</si>
  <si>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</si>
  <si>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</si>
  <si>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</si>
  <si>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</si>
  <si>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</si>
  <si>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</si>
  <si>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</si>
  <si>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</si>
  <si>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</si>
  <si>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</si>
  <si>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</si>
  <si>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</si>
  <si>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</si>
  <si>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</si>
  <si>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</si>
  <si>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</si>
  <si>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</si>
  <si>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</si>
  <si>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</si>
  <si>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</si>
  <si>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</si>
  <si>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</si>
  <si>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</si>
  <si>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</si>
  <si>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</si>
  <si>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</si>
  <si>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</si>
  <si>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</si>
  <si>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</si>
  <si>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</si>
  <si>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</si>
  <si>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</si>
  <si>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</si>
  <si>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</si>
  <si>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</si>
  <si>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</si>
  <si>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</si>
  <si>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</si>
  <si>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</si>
  <si>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</si>
  <si>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</si>
  <si>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</si>
  <si>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</si>
  <si>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</si>
  <si>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</si>
  <si>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</si>
  <si>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</si>
  <si>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</si>
  <si>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</si>
  <si>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</si>
  <si>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</si>
  <si>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</si>
  <si>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</si>
  <si>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</si>
  <si>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</si>
  <si>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</si>
  <si>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</si>
  <si>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</si>
  <si>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</si>
  <si>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</si>
  <si>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</si>
  <si>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</si>
  <si>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</si>
  <si>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</si>
  <si>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</si>
  <si>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</si>
  <si>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</si>
  <si>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</si>
  <si>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</si>
  <si>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</si>
  <si>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</si>
  <si>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</si>
  <si>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</si>
  <si>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</si>
  <si>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</si>
  <si>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</si>
  <si>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</si>
  <si>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</si>
  <si>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</si>
  <si>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</si>
  <si>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</si>
  <si>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</si>
  <si>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</si>
  <si>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</si>
  <si>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</si>
  <si>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</si>
  <si>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</si>
  <si>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</si>
  <si>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</si>
  <si>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</si>
  <si>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</si>
  <si>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</si>
  <si>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</si>
  <si>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</si>
  <si>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</si>
  <si>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</si>
  <si>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</si>
  <si>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</si>
  <si>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</si>
  <si>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</si>
  <si>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</si>
  <si>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</si>
  <si>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</si>
  <si>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</si>
  <si>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</si>
  <si>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</si>
  <si>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</si>
  <si>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</si>
  <si>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</si>
  <si>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</si>
  <si>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</si>
  <si>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</si>
  <si>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</si>
  <si>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</si>
  <si>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</si>
  <si>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</si>
  <si>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</si>
  <si>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</si>
  <si>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</si>
  <si>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</si>
  <si>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</si>
  <si>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</si>
  <si>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</si>
  <si>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</si>
  <si>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</si>
  <si>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</si>
  <si>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</si>
  <si>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</si>
  <si>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</si>
  <si>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</si>
  <si>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</si>
  <si>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</si>
  <si>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</si>
  <si>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</si>
  <si>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</si>
  <si>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</si>
  <si>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</si>
  <si>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</si>
  <si>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</si>
  <si>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</si>
  <si>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</si>
  <si>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</si>
  <si>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</si>
  <si>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</si>
  <si>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</si>
  <si>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</si>
  <si>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</si>
  <si>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</si>
  <si>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</si>
  <si>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</si>
  <si>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</si>
  <si>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</si>
  <si>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</si>
  <si>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</si>
  <si>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</si>
  <si>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</si>
  <si>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</si>
  <si>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</si>
  <si>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</si>
  <si>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</si>
  <si>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</si>
  <si>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</si>
  <si>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</si>
  <si>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</si>
  <si>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</si>
  <si>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</si>
  <si>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Asian Call</t>
  </si>
  <si>
    <t>SE0005907128</t>
  </si>
  <si>
    <t xml:space="preserve">Russian Depositary Index EUR </t>
  </si>
  <si>
    <t>BNP_RDX1</t>
  </si>
  <si>
    <r>
      <t>BNP RDX1</t>
    </r>
    <r>
      <rPr>
        <sz val="11"/>
        <color rgb="FF1F497D"/>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</si>
</sst>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8"/>
      <color rgb="FF000000"/>
      <name val="Calibri"/>
      <family val="2"/>
      <scheme val="minor"/>
    </font>
    <font>
      <sz val="11"/>
      <color rgb="FF1F497D"/>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3" fontId="36" fillId="39" borderId="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G21" sqref="G21"/>
    </sheetView>
  </sheetViews>
  <sheetFormatPr defaultColWidth="9.140625" defaultRowHeight="12.75" x14ac:dyDescent="0.2"/>
  <cols>
    <col min="1" max="1" width="14.85546875" style="55" customWidth="1"/>
    <col min="2" max="2" width="22.28515625" style="55" bestFit="1" customWidth="1"/>
    <col min="3" max="3" width="13.28515625" style="55" bestFit="1" customWidth="1"/>
    <col min="4" max="4" width="26.28515625" style="55" bestFit="1"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7.710937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470</v>
      </c>
      <c r="D2" s="64" t="s">
        <v>485</v>
      </c>
      <c r="E2" s="65">
        <v>10000</v>
      </c>
      <c r="F2" s="65" t="s">
        <v>35</v>
      </c>
      <c r="G2" s="64" t="s">
        <v>288</v>
      </c>
      <c r="H2" s="3">
        <v>41779</v>
      </c>
      <c r="I2" s="230" t="str">
        <f>IF(C2="-","",VLOOKUP(C2,BondIssuerTable,2,0))</f>
        <v>BNPP</v>
      </c>
      <c r="J2" s="230" t="s">
        <v>1186</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4.25" x14ac:dyDescent="0.2">
      <c r="A7" s="64" t="s">
        <v>1419</v>
      </c>
      <c r="B7" s="64" t="s">
        <v>1415</v>
      </c>
      <c r="C7" s="64"/>
      <c r="D7" s="55" t="s">
        <v>1416</v>
      </c>
      <c r="E7" s="69">
        <v>100</v>
      </c>
      <c r="F7" s="239">
        <v>20000000</v>
      </c>
      <c r="G7" s="3">
        <v>41779</v>
      </c>
      <c r="H7" s="70">
        <v>42878</v>
      </c>
      <c r="I7" s="70">
        <v>42864</v>
      </c>
      <c r="J7" s="72" t="s">
        <v>1418</v>
      </c>
      <c r="K7" s="104" t="s">
        <v>1417</v>
      </c>
      <c r="L7" s="71">
        <v>100</v>
      </c>
      <c r="M7" s="238"/>
      <c r="N7" s="71"/>
      <c r="O7" s="238"/>
      <c r="P7" s="71"/>
      <c r="Q7" s="238"/>
      <c r="R7" s="71"/>
      <c r="S7" s="238"/>
      <c r="T7" s="71"/>
      <c r="U7" s="238"/>
      <c r="V7" s="71"/>
      <c r="W7" s="238"/>
      <c r="X7" s="71"/>
      <c r="Y7" s="238"/>
      <c r="Z7" s="71"/>
      <c r="AA7" s="238"/>
      <c r="AB7" s="71"/>
      <c r="AC7" s="238"/>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I7 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H7 I9: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R7:R106 N7:N106 T7:T106 V7:V106 X7:X106 Z7:Z106 AB7:AB106 AD7:AD106 AF7:AF106 AH7:AH106 AJ7:AJ106 AL7:AL106 AN7:AN106 AP7:AP106 AR7:AR106 AT7:AT106 AV7:AV106 P7:P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2014-05-19T06:33:35Z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