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592" yWindow="708" windowWidth="19440" windowHeight="11436"/>
  </bookViews>
  <sheets>
    <sheet name="Coupon Bonds" sheetId="7" r:id="rId1"/>
    <sheet name="LookupValues" sheetId="10" state="hidden" r:id="rId2"/>
    <sheet name="Instructions-Examples" sheetId="8" state="hidden" r:id="rId3"/>
    <sheet name="Notes" sheetId="11" state="hidden" r:id="rId4"/>
    <sheet name="ETF Reference Data" sheetId="13" state="hidden" r:id="rId5"/>
    <sheet name="WC_Underlyings" sheetId="14" state="hidden" r:id="rId6"/>
    <sheet name="Warrants and Certificates Notes" sheetId="16" state="hidden" r:id="rId7"/>
    <sheet name="Sheet1" sheetId="17" state="hidden" r:id="rId8"/>
    <sheet name="Sheet2" sheetId="18" state="hidden" r:id="rId9"/>
    <sheet name="Sheet3" sheetId="19" state="hidden" r:id="rId10"/>
  </sheets>
  <definedNames>
    <definedName name="_xlnm._FilterDatabase" localSheetId="4" hidden="1">'ETF Reference Data'!$E$1:$E$29</definedName>
    <definedName name="_xlnm._FilterDatabase" localSheetId="1" hidden="1">LookupValues!#REF!</definedName>
    <definedName name="BondIssuers">LookupValues!$S$2:$S$40</definedName>
    <definedName name="BondIssuerTable">LookupValues!$S$2:$T$40</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LookupValues!$Y$2:$Y$162</definedName>
    <definedName name="CouponBondIssuersTable">LookupValues!$Y$2:$Z$188</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#REF!</definedName>
    <definedName name="InstrumentsCouponBond" comment="This is the data region for the instruments for the coupon template">'Coupon Bonds'!$A$6:$T$106</definedName>
    <definedName name="InstrumentsETF">#REF!</definedName>
    <definedName name="InstrumentsStructuredBond" comment="Data Region for Structured Bond Instruments">#REF!</definedName>
    <definedName name="InstrumentSubType">LookupValues!$B$2:$B$10</definedName>
    <definedName name="Issuer" localSheetId="6">'Warrants and Certificates Notes'!$A$1:$K$2</definedName>
    <definedName name="Issuer">#REF!</definedName>
    <definedName name="IssuerCouponBond" comment="This is the region for the Issuer Data for the Coupon Template">'Coupon Bonds'!$A$1:$J$2</definedName>
    <definedName name="IssuerETF">#REF!</definedName>
    <definedName name="IssuerStructuredBond" comment="This is the data region for top line of the structured bond template">#REF!</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0">'Coupon Bonds'!$A$1:$T$106</definedName>
    <definedName name="ReferenceRate">LookupValues!$AF$2:$AF$7</definedName>
    <definedName name="SelectedSubtype">#REF!</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H2" i="7" l="1"/>
  <c r="I2" i="7" l="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2.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3.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<sst xmlns="http://schemas.openxmlformats.org/spreadsheetml/2006/main" count="2105" uniqueCount="1348">
  <si>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</si>
  <si>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</si>
  <si>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</si>
  <si>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</si>
  <si>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</si>
  <si>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</si>
  <si>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</si>
  <si>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</si>
  <si>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</si>
  <si>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</si>
  <si>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</si>
  <si>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</si>
  <si>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</si>
  <si>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</si>
  <si>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</si>
  <si>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</si>
  <si>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</si>
  <si>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</si>
  <si>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</si>
  <si>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</si>
  <si>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</si>
  <si>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</si>
  <si>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</si>
  <si>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</si>
  <si>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</si>
  <si>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</si>
  <si>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</si>
  <si>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</si>
  <si>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</si>
  <si>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</si>
  <si>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</si>
  <si>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</si>
  <si>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</si>
  <si>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</si>
  <si>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</si>
  <si>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</si>
  <si>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</si>
  <si>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</si>
  <si>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</si>
  <si>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</si>
  <si>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</si>
  <si>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</si>
  <si>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</si>
  <si>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</si>
  <si>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</si>
  <si>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</si>
  <si>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</si>
  <si>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</si>
  <si>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</si>
  <si>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</si>
  <si>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</si>
  <si>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</si>
  <si>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</si>
  <si>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</si>
  <si>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</si>
  <si>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</si>
  <si>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</si>
  <si>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</si>
  <si>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</si>
  <si>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</si>
  <si>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</si>
  <si>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</si>
  <si>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</si>
  <si>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</si>
  <si>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</si>
  <si>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</si>
  <si>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</si>
  <si>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</si>
  <si>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</si>
  <si>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</si>
  <si>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</si>
  <si>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</si>
  <si>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</si>
  <si>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</si>
  <si>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</si>
  <si>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</si>
  <si>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</si>
  <si>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</si>
  <si>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</si>
  <si>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</si>
  <si>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</si>
  <si>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</si>
  <si>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</si>
  <si>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</si>
  <si>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</si>
  <si>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</si>
  <si>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</si>
  <si>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</si>
  <si>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</si>
  <si>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</si>
  <si>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</si>
  <si>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</si>
  <si>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</si>
  <si>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</si>
  <si>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</si>
  <si>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</si>
  <si>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</si>
  <si>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</si>
  <si>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</si>
  <si>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</si>
  <si>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</si>
  <si>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</si>
  <si>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</si>
  <si>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</si>
  <si>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</si>
  <si>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</si>
  <si>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</si>
  <si>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</si>
  <si>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</si>
  <si>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</si>
  <si>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</si>
  <si>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</si>
  <si>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</si>
  <si>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</si>
  <si>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</si>
  <si>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</si>
  <si>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</si>
  <si>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</si>
  <si>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</si>
  <si>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</si>
  <si>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</si>
  <si>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</si>
  <si>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</si>
  <si>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</si>
  <si>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</si>
  <si>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</si>
  <si>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</si>
  <si>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</si>
  <si>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</si>
  <si>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</si>
  <si>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</si>
  <si>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</si>
  <si>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</si>
  <si>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</si>
  <si>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</si>
  <si>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</si>
  <si>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</si>
  <si>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</si>
  <si>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</si>
  <si>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</si>
  <si>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</si>
  <si>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</si>
  <si>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</si>
  <si>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</si>
  <si>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</si>
  <si>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</si>
  <si>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</si>
  <si>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</si>
  <si>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</si>
  <si>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</si>
  <si>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</si>
  <si>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</si>
  <si>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</si>
  <si>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</si>
  <si>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</si>
  <si>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</si>
  <si>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</si>
  <si>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</si>
  <si>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</si>
  <si>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</si>
  <si>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</si>
  <si>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</si>
  <si>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</si>
  <si>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</si>
  <si>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</si>
  <si>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</si>
  <si>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</si>
  <si>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</si>
  <si>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</si>
  <si>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</si>
  <si>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</si>
  <si>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</si>
  <si>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</si>
  <si>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</si>
  <si>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</si>
  <si>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</si>
  <si>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</si>
  <si>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</si>
  <si>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</si>
  <si>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</si>
  <si>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</si>
  <si>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</si>
  <si>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</si>
  <si>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</si>
  <si>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</si>
  <si>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</si>
  <si>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</si>
  <si>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</si>
  <si>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</si>
  <si>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</si>
  <si>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</si>
  <si>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</si>
  <si>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</si>
  <si>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</si>
  <si>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</si>
  <si>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</si>
  <si>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</si>
  <si>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</si>
  <si>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</si>
  <si>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</si>
  <si>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</si>
  <si>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</si>
  <si>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</si>
  <si>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</si>
  <si>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</si>
  <si>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</si>
  <si>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</si>
  <si>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</si>
  <si>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</si>
  <si>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</si>
  <si>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</si>
  <si>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</si>
  <si>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</si>
  <si>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</si>
  <si>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</si>
  <si>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</si>
  <si>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</si>
  <si>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</si>
  <si>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</si>
  <si>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</si>
  <si>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</si>
  <si>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</si>
  <si>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</si>
  <si>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</si>
  <si>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</si>
  <si>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</si>
  <si>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</si>
  <si>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</si>
  <si>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</si>
  <si>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</si>
  <si>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</si>
  <si>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</si>
  <si>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</si>
  <si>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</si>
  <si>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</si>
  <si>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</si>
  <si>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</si>
  <si>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</si>
  <si>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</si>
  <si>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</si>
  <si>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</si>
  <si>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</si>
  <si>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</si>
  <si>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</si>
  <si>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</si>
  <si>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</si>
  <si>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</si>
  <si>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</si>
  <si>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</si>
  <si>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</si>
  <si>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</si>
  <si>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</si>
  <si>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</si>
  <si>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</si>
  <si>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</si>
  <si>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</si>
  <si>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</si>
  <si>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</si>
  <si>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</si>
  <si>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</si>
  <si>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</si>
  <si>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</si>
  <si>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</si>
  <si>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</si>
  <si>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</si>
  <si>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</si>
  <si>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</si>
  <si>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</si>
  <si>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</si>
  <si>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</si>
  <si>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</si>
  <si>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</si>
  <si>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</si>
  <si>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</si>
  <si>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</si>
  <si>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</si>
  <si>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</si>
  <si>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</si>
  <si>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</si>
  <si>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</si>
  <si>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</si>
  <si>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</si>
  <si>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</si>
  <si>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</si>
  <si>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</si>
  <si>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</si>
  <si>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</si>
  <si>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</si>
  <si>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</si>
  <si>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</si>
  <si>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</si>
  <si>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</si>
  <si>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</si>
  <si>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</si>
  <si>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</si>
  <si>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</si>
  <si>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</si>
  <si>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</si>
  <si>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</si>
  <si>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</si>
  <si>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</si>
  <si>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</si>
  <si>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</si>
  <si>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</si>
  <si>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</si>
  <si>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</si>
  <si>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</si>
  <si>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</si>
  <si>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</si>
  <si>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</si>
  <si>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</si>
  <si>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</si>
  <si>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</si>
  <si>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</si>
  <si>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</si>
  <si>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</si>
  <si>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</si>
  <si>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</si>
  <si>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</si>
  <si>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</si>
  <si>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</si>
  <si>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</si>
  <si>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</si>
  <si>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</si>
  <si>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</si>
  <si>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</si>
  <si>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</si>
  <si>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</si>
  <si>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</si>
  <si>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</si>
  <si>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</si>
  <si>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</si>
  <si>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</si>
  <si>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</si>
  <si>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</si>
  <si>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</si>
  <si>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</si>
  <si>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</si>
  <si>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</si>
  <si>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</si>
  <si>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</si>
  <si>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</si>
  <si>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</si>
  <si>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</si>
  <si>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</si>
  <si>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</si>
  <si>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</si>
  <si>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</si>
  <si>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</si>
  <si>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</si>
  <si>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</si>
  <si>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</si>
  <si>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</si>
  <si>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</si>
  <si>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</si>
  <si>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</si>
  <si>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</si>
  <si>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</si>
  <si>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</si>
  <si>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</si>
  <si>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</si>
  <si>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</si>
  <si>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</si>
  <si>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</si>
  <si>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</si>
  <si>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</si>
  <si>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</si>
  <si>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</si>
  <si>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</si>
  <si>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</si>
  <si>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</si>
  <si>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</si>
  <si>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</si>
  <si>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</si>
  <si>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</si>
  <si>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</si>
  <si>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</si>
  <si>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</si>
  <si>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</si>
  <si>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</si>
  <si>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</si>
  <si>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</si>
  <si>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</si>
  <si>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</si>
  <si>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</si>
  <si>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</si>
  <si>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</si>
  <si>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</si>
  <si>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</si>
  <si>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</si>
  <si>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</si>
  <si>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</si>
  <si>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</si>
  <si>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</si>
  <si>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</si>
  <si>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</si>
  <si>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</si>
  <si>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</si>
  <si>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</si>
  <si>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</si>
  <si>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</si>
  <si>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</si>
  <si>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</si>
  <si>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</si>
  <si>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</si>
  <si>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</si>
  <si>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</si>
  <si>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</si>
  <si>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</si>
  <si>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</si>
  <si>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</si>
  <si>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</si>
  <si>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</si>
  <si>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</si>
  <si>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</si>
  <si>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</si>
  <si>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</si>
  <si>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</si>
  <si>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</si>
  <si>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</si>
  <si>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</si>
  <si>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</si>
  <si>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</si>
  <si>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</si>
  <si>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</si>
  <si>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</si>
  <si>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</si>
  <si>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</si>
  <si>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</si>
  <si>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Issuer Code</t>
  </si>
  <si>
    <t>CouponBondIssuerCodes</t>
  </si>
  <si>
    <t>CouponLeadManagerCodes</t>
  </si>
  <si>
    <t>Distributor</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</si>
  <si>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</si>
  <si>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</si>
  <si>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</si>
  <si>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</si>
  <si>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</si>
  <si>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</si>
  <si>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</si>
  <si>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</si>
  <si>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</si>
  <si>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</si>
  <si>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</si>
  <si>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</si>
  <si>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</si>
  <si>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</si>
  <si>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</si>
  <si>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</si>
  <si>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</si>
  <si>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</si>
  <si>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</si>
  <si>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</si>
  <si>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</si>
  <si>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</si>
  <si>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</si>
  <si>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</si>
  <si>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</si>
  <si>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</si>
  <si>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</si>
  <si>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</si>
  <si>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</si>
  <si>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</si>
  <si>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</si>
  <si>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</si>
  <si>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</si>
  <si>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</si>
  <si>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</si>
  <si>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</si>
  <si>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</si>
  <si>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</si>
  <si>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</si>
  <si>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</si>
  <si>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</si>
  <si>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</si>
  <si>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</si>
  <si>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</si>
  <si>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</si>
  <si>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</si>
  <si>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</si>
  <si>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</si>
  <si>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</si>
  <si>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</si>
  <si>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</si>
  <si>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</si>
  <si>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</si>
  <si>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</si>
  <si>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</si>
  <si>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</si>
  <si>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</si>
  <si>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</si>
  <si>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</si>
  <si>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</si>
  <si>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</si>
  <si>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</si>
  <si>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</si>
  <si>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</si>
  <si>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</si>
  <si>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</si>
  <si>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</si>
  <si>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</si>
  <si>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</si>
  <si>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</si>
  <si>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</si>
  <si>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</si>
  <si>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</si>
  <si>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</si>
  <si>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</si>
  <si>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</si>
  <si>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</si>
  <si>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</si>
  <si>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</si>
  <si>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</si>
  <si>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</si>
  <si>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</si>
  <si>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</si>
  <si>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</si>
  <si>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</si>
  <si>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</si>
  <si>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</si>
  <si>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</si>
  <si>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</si>
  <si>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</si>
  <si>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</si>
  <si>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</si>
  <si>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</si>
  <si>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</si>
  <si>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</si>
  <si>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</si>
  <si>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</si>
  <si>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</si>
  <si>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</si>
  <si>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</si>
  <si>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</si>
  <si>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</si>
  <si>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</si>
  <si>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</si>
  <si>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</si>
  <si>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</si>
  <si>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</si>
  <si>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</si>
  <si>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</si>
  <si>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</si>
  <si>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</si>
  <si>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</si>
  <si>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</si>
  <si>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</si>
  <si>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</si>
  <si>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</si>
  <si>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</si>
  <si>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</si>
  <si>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</si>
  <si>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</si>
  <si>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</si>
  <si>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</si>
  <si>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</si>
  <si>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</si>
  <si>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</si>
  <si>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</si>
  <si>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</si>
  <si>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</si>
  <si>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</si>
  <si>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</si>
  <si>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</si>
  <si>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</si>
  <si>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</si>
  <si>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</si>
  <si>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</si>
  <si>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</si>
  <si>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</si>
  <si>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</si>
  <si>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</si>
  <si>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</si>
  <si>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</si>
  <si>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</si>
  <si>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</si>
  <si>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</si>
  <si>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</si>
  <si>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</si>
  <si>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</si>
  <si>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</si>
  <si>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</si>
  <si>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</si>
  <si>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</si>
  <si>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</si>
  <si>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</si>
  <si>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</si>
  <si>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</si>
  <si>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</si>
  <si>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</si>
  <si>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</si>
  <si>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</si>
  <si>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</si>
  <si>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</si>
  <si>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</si>
  <si>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</si>
  <si>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</si>
  <si>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</si>
  <si>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</si>
  <si>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</si>
  <si>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</si>
  <si>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</si>
  <si>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</si>
  <si>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</si>
  <si>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</si>
  <si>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</si>
  <si>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Income Treatment</t>
  </si>
  <si>
    <t>Style</t>
  </si>
  <si>
    <t>Leverage</t>
  </si>
  <si>
    <t>Size or Sector</t>
  </si>
  <si>
    <t>Asset Class</t>
  </si>
  <si>
    <t>Replication method</t>
  </si>
  <si>
    <t>UCITSIII Compliant</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</si>
  <si>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</si>
  <si>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</si>
  <si>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</si>
  <si>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</si>
  <si>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</si>
  <si>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</si>
  <si>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</si>
  <si>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</si>
  <si>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</si>
  <si>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</si>
  <si>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</si>
  <si>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</si>
  <si>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</si>
  <si>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</si>
  <si>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</si>
  <si>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</si>
  <si>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</si>
  <si>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</si>
  <si>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</si>
  <si>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</si>
  <si>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</si>
  <si>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</si>
  <si>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</si>
  <si>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</si>
  <si>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</si>
  <si>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</si>
  <si>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</si>
  <si>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</si>
  <si>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</si>
  <si>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</si>
  <si>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</si>
  <si>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</si>
  <si>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</si>
  <si>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</si>
  <si>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</si>
  <si>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</si>
  <si>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</si>
  <si>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</si>
  <si>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</si>
  <si>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</si>
  <si>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</si>
  <si>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</si>
  <si>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</si>
  <si>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</si>
  <si>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</si>
  <si>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</si>
  <si>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</si>
  <si>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</si>
  <si>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</si>
  <si>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</si>
  <si>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</si>
  <si>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</si>
  <si>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</si>
  <si>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</si>
  <si>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</si>
  <si>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</si>
  <si>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</si>
  <si>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</si>
  <si>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</si>
  <si>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</si>
  <si>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</si>
  <si>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</si>
  <si>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</si>
  <si>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</si>
  <si>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</si>
  <si>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</si>
  <si>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</si>
  <si>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</si>
  <si>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</si>
  <si>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</si>
  <si>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</si>
  <si>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</si>
  <si>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</si>
  <si>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</si>
  <si>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</si>
  <si>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</si>
  <si>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</si>
  <si>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</si>
  <si>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</si>
  <si>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</si>
  <si>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</si>
  <si>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</si>
  <si>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</si>
  <si>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</si>
  <si>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</si>
  <si>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</si>
  <si>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</si>
  <si>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</si>
  <si>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</si>
  <si>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</si>
  <si>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</si>
  <si>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</si>
  <si>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</si>
  <si>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</si>
  <si>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</si>
  <si>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</si>
  <si>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</si>
  <si>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</si>
  <si>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</si>
  <si>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</si>
  <si>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</si>
  <si>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</si>
  <si>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</si>
  <si>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</si>
  <si>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</si>
  <si>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</si>
  <si>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</si>
  <si>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</si>
  <si>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</si>
  <si>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</si>
  <si>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</si>
  <si>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</si>
  <si>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</si>
  <si>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</si>
  <si>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</si>
  <si>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</si>
  <si>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</si>
  <si>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</si>
  <si>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</si>
  <si>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</si>
  <si>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</si>
  <si>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</si>
  <si>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</si>
  <si>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</si>
  <si>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</si>
  <si>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</si>
  <si>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</si>
  <si>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</si>
  <si>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</si>
  <si>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</si>
  <si>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</si>
  <si>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</si>
  <si>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</si>
  <si>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</si>
  <si>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</si>
  <si>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</si>
  <si>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</si>
  <si>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</si>
  <si>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</si>
  <si>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</si>
  <si>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</si>
  <si>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</si>
  <si>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</si>
  <si>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</si>
  <si>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</si>
  <si>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</si>
  <si>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</si>
  <si>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</si>
  <si>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</si>
  <si>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</si>
  <si>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</si>
  <si>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</si>
  <si>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</si>
  <si>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</si>
  <si>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</si>
  <si>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</si>
  <si>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</si>
  <si>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StarCAM_ETFIssuers_Code</t>
  </si>
  <si>
    <t>db X-trackers</t>
  </si>
  <si>
    <t>DNB Bank ASA</t>
  </si>
  <si>
    <t>Handelsbanken Fondforvaltning AS</t>
  </si>
  <si>
    <t>HQ Fonder AB</t>
  </si>
  <si>
    <t>SHB SICAV</t>
  </si>
  <si>
    <t>SpotR</t>
  </si>
  <si>
    <t>XACT Fonder AB</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</si>
  <si>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</si>
  <si>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</si>
  <si>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</si>
  <si>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</si>
  <si>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</si>
  <si>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</si>
  <si>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</si>
  <si>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</si>
  <si>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</si>
  <si>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</si>
  <si>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</si>
  <si>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</si>
  <si>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</si>
  <si>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</si>
  <si>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</si>
  <si>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</si>
  <si>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</si>
  <si>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</si>
  <si>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</si>
  <si>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</si>
  <si>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</si>
  <si>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</si>
  <si>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</si>
  <si>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</si>
  <si>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</si>
  <si>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</si>
  <si>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</si>
  <si>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</si>
  <si>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</si>
  <si>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</si>
  <si>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</si>
  <si>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</si>
  <si>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</si>
  <si>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</si>
  <si>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</si>
  <si>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</si>
  <si>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</si>
  <si>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</si>
  <si>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</si>
  <si>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</si>
  <si>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</si>
  <si>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</si>
  <si>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</si>
  <si>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</si>
  <si>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</si>
  <si>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</si>
  <si>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</si>
  <si>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</si>
  <si>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</si>
  <si>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</si>
  <si>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</si>
  <si>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</si>
  <si>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</si>
  <si>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</si>
  <si>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</si>
  <si>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</si>
  <si>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</si>
  <si>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</si>
  <si>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</si>
  <si>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</si>
  <si>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</si>
  <si>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</si>
  <si>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</si>
  <si>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</si>
  <si>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</si>
  <si>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</si>
  <si>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</si>
  <si>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</si>
  <si>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</si>
  <si>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</si>
  <si>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</si>
  <si>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</si>
  <si>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</si>
  <si>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</si>
  <si>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</si>
  <si>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</si>
  <si>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</si>
  <si>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</si>
  <si>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</si>
  <si>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</si>
  <si>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</si>
  <si>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</si>
  <si>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</si>
  <si>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</si>
  <si>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</si>
  <si>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</si>
  <si>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</si>
  <si>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</si>
  <si>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</si>
  <si>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</si>
  <si>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</si>
  <si>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</si>
  <si>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</si>
  <si>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</si>
  <si>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</si>
  <si>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</si>
  <si>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</si>
  <si>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</si>
  <si>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</si>
  <si>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</si>
  <si>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</si>
  <si>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</si>
  <si>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</si>
  <si>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</si>
  <si>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</si>
  <si>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</si>
  <si>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</si>
  <si>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</si>
  <si>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</si>
  <si>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</si>
  <si>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</si>
  <si>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</si>
  <si>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</si>
  <si>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</si>
  <si>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</si>
  <si>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</si>
  <si>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</si>
  <si>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</si>
  <si>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</si>
  <si>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</si>
  <si>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</si>
  <si>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</si>
  <si>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</si>
  <si>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</si>
  <si>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</si>
  <si>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</si>
  <si>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</si>
  <si>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</si>
  <si>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</si>
  <si>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</si>
  <si>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</si>
  <si>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</si>
  <si>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</si>
  <si>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</si>
  <si>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</si>
  <si>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</si>
  <si>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</si>
  <si>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</si>
  <si>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</si>
  <si>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</si>
  <si>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</si>
  <si>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</si>
  <si>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</si>
  <si>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</si>
  <si>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</si>
  <si>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</si>
  <si>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</si>
  <si>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</si>
  <si>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</si>
  <si>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</si>
  <si>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</si>
  <si>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</si>
  <si>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</si>
  <si>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</si>
  <si>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</si>
  <si>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</si>
  <si>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</si>
  <si>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</si>
  <si>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</si>
  <si>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</si>
  <si>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</si>
  <si>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</si>
  <si>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</si>
  <si>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</si>
  <si>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</si>
  <si>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</si>
  <si>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</si>
  <si>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</si>
  <si>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</si>
  <si>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</si>
  <si>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</si>
  <si>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</si>
  <si>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</si>
  <si>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</si>
  <si>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</si>
  <si>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</si>
  <si>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</si>
  <si>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</si>
  <si>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</si>
  <si>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</si>
  <si>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</si>
  <si>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</si>
  <si>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</si>
  <si>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</si>
  <si>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</si>
  <si>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</si>
  <si>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</si>
  <si>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</si>
  <si>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</si>
  <si>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</si>
  <si>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</si>
  <si>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</si>
  <si>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</si>
  <si>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</si>
  <si>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</si>
  <si>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</si>
  <si>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</si>
  <si>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</si>
  <si>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</si>
  <si>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</si>
  <si>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</si>
  <si>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</si>
  <si>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</si>
  <si>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</si>
  <si>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</si>
  <si>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</si>
  <si>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</si>
  <si>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</si>
  <si>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</si>
  <si>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</si>
  <si>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</si>
  <si>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</si>
  <si>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</si>
  <si>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</si>
  <si>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</si>
  <si>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</si>
  <si>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</si>
  <si>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</si>
  <si>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</si>
  <si>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</si>
  <si>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</si>
  <si>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</si>
  <si>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</si>
  <si>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</si>
  <si>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</si>
  <si>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</si>
  <si>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</si>
  <si>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</si>
  <si>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</si>
  <si>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</si>
  <si>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</si>
  <si>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</si>
  <si>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</si>
  <si>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</si>
  <si>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</si>
  <si>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</si>
  <si>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</si>
  <si>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</si>
  <si>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</si>
  <si>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</si>
  <si>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</si>
  <si>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</si>
  <si>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</si>
  <si>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</si>
  <si>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</si>
  <si>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</si>
  <si>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</si>
  <si>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</si>
  <si>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</si>
  <si>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</si>
  <si>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</si>
  <si>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</si>
  <si>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</si>
  <si>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</si>
  <si>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</si>
  <si>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</si>
  <si>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</si>
  <si>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</si>
  <si>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</si>
  <si>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</si>
  <si>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</si>
  <si>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</si>
  <si>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</si>
  <si>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</si>
  <si>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</si>
  <si>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</si>
  <si>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</si>
  <si>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</si>
  <si>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</si>
  <si>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</si>
  <si>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</si>
  <si>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</si>
  <si>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</si>
  <si>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</si>
  <si>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</si>
  <si>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</si>
  <si>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</si>
  <si>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</si>
  <si>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</si>
  <si>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</si>
  <si>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</si>
  <si>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</si>
  <si>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</si>
  <si>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</si>
  <si>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</si>
  <si>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</si>
  <si>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</si>
  <si>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</si>
  <si>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</si>
  <si>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</si>
  <si>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</si>
  <si>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</si>
  <si>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</si>
  <si>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</si>
  <si>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</si>
  <si>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</si>
  <si>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</si>
  <si>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</si>
  <si>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</si>
  <si>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</si>
  <si>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</si>
  <si>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</si>
  <si>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</si>
  <si>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</si>
  <si>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</si>
  <si>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</si>
  <si>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</si>
  <si>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</si>
  <si>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</si>
  <si>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</si>
  <si>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</si>
  <si>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</si>
  <si>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</si>
  <si>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</si>
  <si>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</si>
  <si>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</si>
  <si>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</si>
  <si>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</si>
  <si>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</si>
  <si>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</si>
  <si>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</si>
  <si>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</si>
  <si>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</si>
  <si>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</si>
  <si>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</si>
  <si>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</si>
  <si>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</si>
  <si>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</si>
  <si>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</si>
  <si>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</si>
  <si>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</si>
  <si>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</si>
  <si>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</si>
  <si>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</si>
  <si>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</si>
  <si>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</si>
  <si>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</si>
  <si>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</si>
  <si>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</si>
  <si>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</si>
  <si>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</si>
  <si>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</si>
  <si>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</si>
  <si>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</si>
  <si>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</si>
  <si>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</si>
  <si>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</si>
  <si>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</si>
  <si>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</si>
  <si>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</si>
  <si>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</si>
  <si>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</si>
  <si>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</si>
  <si>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</si>
  <si>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</si>
  <si>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</si>
  <si>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</si>
  <si>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</si>
  <si>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</si>
  <si>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</si>
  <si>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</si>
  <si>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</si>
  <si>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</si>
  <si>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</si>
  <si>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</si>
  <si>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</si>
  <si>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</si>
  <si>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</si>
  <si>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</si>
  <si>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</si>
  <si>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</si>
  <si>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</si>
  <si>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</si>
  <si>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</si>
  <si>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</si>
  <si>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</si>
  <si>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</si>
  <si>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</si>
  <si>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</si>
  <si>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</si>
  <si>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</si>
  <si>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</si>
  <si>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</si>
  <si>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</si>
  <si>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</si>
  <si>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</si>
  <si>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</si>
  <si>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</si>
  <si>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</si>
  <si>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</si>
  <si>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</si>
  <si>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</si>
  <si>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</si>
  <si>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</si>
  <si>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</si>
  <si>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</si>
  <si>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</si>
  <si>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</si>
  <si>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</si>
  <si>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</si>
  <si>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</si>
  <si>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</si>
  <si>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</si>
  <si>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</si>
  <si>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</si>
  <si>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</si>
  <si>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</si>
  <si>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</si>
  <si>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</si>
  <si>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</si>
  <si>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</si>
  <si>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</si>
  <si>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</si>
  <si>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</si>
  <si>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</si>
  <si>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</si>
  <si>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</si>
  <si>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</si>
  <si>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</si>
  <si>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</si>
  <si>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</si>
  <si>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</si>
  <si>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</si>
  <si>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</si>
  <si>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</si>
  <si>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</si>
  <si>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</si>
  <si>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</si>
  <si>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</si>
  <si>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</si>
  <si>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</si>
  <si>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</si>
  <si>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</si>
  <si>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</si>
  <si>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</si>
  <si>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</si>
  <si>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</si>
  <si>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</si>
  <si>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</si>
  <si>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</si>
  <si>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</si>
  <si>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</si>
  <si>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</si>
  <si>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</si>
  <si>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</si>
  <si>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</si>
  <si>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</si>
  <si>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</si>
  <si>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</si>
  <si>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</si>
  <si>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</si>
  <si>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</si>
  <si>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</si>
  <si>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</si>
  <si>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</si>
  <si>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</si>
  <si>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</si>
  <si>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</si>
  <si>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</si>
  <si>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</si>
  <si>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</si>
  <si>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</si>
  <si>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</si>
  <si>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</si>
  <si>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</si>
  <si>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</si>
  <si>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</si>
  <si>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</si>
  <si>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</si>
  <si>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</si>
  <si>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</si>
  <si>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</si>
  <si>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</si>
  <si>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</si>
  <si>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</si>
  <si>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</si>
  <si>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</si>
  <si>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</si>
  <si>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</si>
  <si>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</si>
  <si>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</si>
  <si>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</si>
  <si>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</si>
  <si>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</si>
  <si>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</si>
  <si>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</si>
  <si>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</si>
  <si>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</si>
  <si>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</si>
  <si>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</si>
  <si>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</si>
  <si>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</si>
  <si>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</si>
  <si>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</si>
  <si>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</si>
  <si>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</si>
  <si>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</si>
  <si>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</si>
  <si>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</si>
  <si>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</si>
  <si>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</si>
  <si>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</si>
  <si>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</si>
  <si>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</si>
  <si>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</si>
  <si>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</si>
  <si>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</si>
  <si>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</si>
  <si>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</si>
  <si>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</si>
  <si>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</si>
  <si>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</si>
  <si>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</si>
  <si>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</si>
  <si>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</si>
  <si>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</si>
  <si>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</si>
  <si>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</si>
  <si>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</si>
  <si>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</si>
  <si>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</si>
  <si>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</si>
  <si>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</si>
  <si>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</si>
  <si>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</si>
  <si>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</si>
  <si>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</si>
  <si>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</si>
  <si>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</si>
  <si>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</si>
  <si>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</si>
  <si>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</si>
  <si>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</si>
  <si>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</si>
  <si>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</si>
  <si>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</si>
  <si>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</si>
  <si>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</si>
  <si>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</si>
  <si>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</si>
  <si>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</si>
  <si>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</si>
  <si>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</si>
  <si>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</si>
  <si>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</si>
  <si>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</si>
  <si>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</si>
  <si>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</si>
  <si>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</si>
  <si>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</si>
  <si>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</si>
  <si>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</si>
  <si>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</si>
  <si>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</si>
  <si>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</si>
  <si>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</si>
  <si>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</si>
  <si>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</si>
  <si>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</si>
  <si>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KRA</t>
  </si>
  <si>
    <t>Lemminkäinen Oyj</t>
  </si>
  <si>
    <t>LEM</t>
  </si>
  <si>
    <t>OMX Nordic 120 Net Index</t>
  </si>
  <si>
    <t>SE0003270891</t>
  </si>
  <si>
    <t>Modern Times Group AB</t>
  </si>
  <si>
    <t>MTG</t>
  </si>
  <si>
    <t>SE0005796927</t>
  </si>
  <si>
    <t>MTGFRN001</t>
  </si>
  <si>
    <t>MTG 001</t>
  </si>
  <si>
    <t>MTG_001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</si>
</sst>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1083B]yyyy\-mm\-dd;@"/>
    <numFmt numFmtId="165" formatCode="0.000"/>
    <numFmt numFmtId="166" formatCode="[$-409]mmmm\ d\,\ yyyy;@"/>
    <numFmt numFmtId="167" formatCode="[$-F800]dddd\,\ mmmm\ dd\,\ yyyy"/>
  </numFmts>
  <fonts count="40" x14ac:knownFonts="1">
    <font>
      <sz val="11"/>
      <color theme="1"/>
      <name val="Calibri"/>
      <family val="2"/>
      <scheme val="minor"/>
    </font>
    <font>
      <sz val="10"/>
      <name val="Arial"/>
      <family val="2"/>
    </font>
    <font>
      <b/>
      <sz val="10"/>
      <name val="Arial"/>
      <family val="2"/>
    </font>
    <font>
      <sz val="10"/>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sz val="10"/>
      <color rgb="FF000000"/>
      <name val="Segoe UI"/>
      <family val="2"/>
    </font>
  </fonts>
  <fills count="48">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5">
    <xf numFmtId="0" fontId="0" fillId="0" borderId="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5" fillId="28" borderId="0" applyNumberFormat="0" applyBorder="0" applyAlignment="0" applyProtection="0"/>
    <xf numFmtId="0" fontId="16" fillId="29" borderId="19" applyNumberFormat="0" applyAlignment="0" applyProtection="0"/>
    <xf numFmtId="0" fontId="17" fillId="30" borderId="20" applyNumberFormat="0" applyAlignment="0" applyProtection="0"/>
    <xf numFmtId="0" fontId="18" fillId="0" borderId="0" applyNumberFormat="0" applyFill="0" applyBorder="0" applyAlignment="0" applyProtection="0"/>
    <xf numFmtId="0" fontId="19" fillId="31" borderId="0" applyNumberFormat="0" applyBorder="0" applyAlignment="0" applyProtection="0"/>
    <xf numFmtId="0" fontId="20" fillId="0" borderId="21" applyNumberFormat="0" applyFill="0" applyAlignment="0" applyProtection="0"/>
    <xf numFmtId="0" fontId="21" fillId="0" borderId="22" applyNumberFormat="0" applyFill="0" applyAlignment="0" applyProtection="0"/>
    <xf numFmtId="0" fontId="22" fillId="0" borderId="23" applyNumberFormat="0" applyFill="0" applyAlignment="0" applyProtection="0"/>
    <xf numFmtId="0" fontId="22" fillId="0" borderId="0" applyNumberFormat="0" applyFill="0" applyBorder="0" applyAlignment="0" applyProtection="0"/>
    <xf numFmtId="0" fontId="23" fillId="32" borderId="19" applyNumberFormat="0" applyAlignment="0" applyProtection="0"/>
    <xf numFmtId="0" fontId="24" fillId="0" borderId="24" applyNumberFormat="0" applyFill="0" applyAlignment="0" applyProtection="0"/>
    <xf numFmtId="0" fontId="25" fillId="33"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3" fillId="34" borderId="25" applyNumberFormat="0" applyFont="0" applyAlignment="0" applyProtection="0"/>
    <xf numFmtId="0" fontId="26" fillId="29" borderId="26" applyNumberFormat="0" applyAlignment="0" applyProtection="0"/>
    <xf numFmtId="0" fontId="27" fillId="0" borderId="0" applyNumberFormat="0" applyFill="0" applyBorder="0" applyAlignment="0" applyProtection="0"/>
    <xf numFmtId="0" fontId="28" fillId="0" borderId="27" applyNumberFormat="0" applyFill="0" applyAlignment="0" applyProtection="0"/>
    <xf numFmtId="0" fontId="29" fillId="0" borderId="0" applyNumberFormat="0" applyFill="0" applyBorder="0" applyAlignment="0" applyProtection="0"/>
  </cellStyleXfs>
  <cellXfs count="216">
    <xf numFmtId="0" fontId="0" fillId="0" borderId="0" xfId="0"/>
    <xf numFmtId="0" fontId="1" fillId="0" borderId="1" xfId="37" applyFont="1" applyBorder="1"/>
    <xf numFmtId="0" fontId="1" fillId="0" borderId="1" xfId="37" applyFont="1" applyBorder="1" applyAlignment="1" applyProtection="1">
      <alignment horizontal="left"/>
      <protection locked="0"/>
    </xf>
    <xf numFmtId="164" fontId="1" fillId="2" borderId="1" xfId="37" applyNumberFormat="1" applyFont="1" applyFill="1" applyBorder="1"/>
    <xf numFmtId="164" fontId="1" fillId="0" borderId="1" xfId="37" applyNumberFormat="1" applyFont="1" applyBorder="1"/>
    <xf numFmtId="0" fontId="2" fillId="3" borderId="1" xfId="37" applyFont="1" applyFill="1" applyBorder="1" applyAlignment="1" applyProtection="1">
      <alignment wrapText="1"/>
    </xf>
    <xf numFmtId="0" fontId="5" fillId="0" borderId="0" xfId="37" applyFont="1"/>
    <xf numFmtId="0" fontId="1" fillId="0" borderId="1" xfId="37" applyFont="1" applyBorder="1" applyProtection="1">
      <protection locked="0"/>
    </xf>
    <xf numFmtId="0" fontId="0" fillId="0" borderId="0" xfId="0"/>
    <xf numFmtId="0" fontId="0" fillId="0" borderId="0" xfId="0" applyFont="1"/>
    <xf numFmtId="0" fontId="28" fillId="0" borderId="0" xfId="0" applyFont="1"/>
    <xf numFmtId="0" fontId="30" fillId="0" borderId="0" xfId="0" applyFont="1" applyFill="1" applyAlignment="1">
      <alignment horizontal="left"/>
    </xf>
    <xf numFmtId="0" fontId="28" fillId="35" borderId="2" xfId="0" applyFont="1" applyFill="1" applyBorder="1"/>
    <xf numFmtId="0" fontId="0" fillId="35" borderId="3" xfId="0" applyFont="1" applyFill="1" applyBorder="1"/>
    <xf numFmtId="0" fontId="0" fillId="35" borderId="4" xfId="0" applyFont="1" applyFill="1" applyBorder="1"/>
    <xf numFmtId="0" fontId="0" fillId="35" borderId="5" xfId="0" applyFont="1" applyFill="1" applyBorder="1"/>
    <xf numFmtId="0" fontId="0" fillId="35" borderId="6" xfId="0" applyFont="1" applyFill="1" applyBorder="1"/>
    <xf numFmtId="0" fontId="0" fillId="35" borderId="7" xfId="0" applyFont="1" applyFill="1" applyBorder="1"/>
    <xf numFmtId="0" fontId="0" fillId="0" borderId="1" xfId="0" applyFont="1" applyBorder="1" applyAlignment="1">
      <alignment horizontal="left"/>
    </xf>
    <xf numFmtId="0" fontId="0" fillId="36" borderId="1" xfId="0" applyFont="1" applyFill="1" applyBorder="1" applyAlignment="1">
      <alignment horizontal="center"/>
    </xf>
    <xf numFmtId="0" fontId="0" fillId="36"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5" fontId="0" fillId="0" borderId="1" xfId="0" applyNumberFormat="1" applyFont="1" applyBorder="1"/>
    <xf numFmtId="14" fontId="0" fillId="36"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7" borderId="1" xfId="0" applyFont="1" applyFill="1" applyBorder="1" applyAlignment="1">
      <alignment horizontal="center"/>
    </xf>
    <xf numFmtId="0" fontId="0" fillId="0" borderId="0" xfId="0" applyFont="1" applyFill="1"/>
    <xf numFmtId="0" fontId="31" fillId="38" borderId="8" xfId="0" applyFont="1" applyFill="1" applyBorder="1" applyAlignment="1">
      <alignment horizontal="center" wrapText="1"/>
    </xf>
    <xf numFmtId="0" fontId="31" fillId="37" borderId="8" xfId="0" applyFont="1" applyFill="1" applyBorder="1" applyAlignment="1">
      <alignment horizontal="center" wrapText="1"/>
    </xf>
    <xf numFmtId="0" fontId="31" fillId="38" borderId="9" xfId="0" applyFont="1" applyFill="1" applyBorder="1" applyAlignment="1">
      <alignment horizontal="center"/>
    </xf>
    <xf numFmtId="0" fontId="31" fillId="0" borderId="9" xfId="0" applyFont="1" applyFill="1" applyBorder="1" applyAlignment="1">
      <alignment horizontal="center"/>
    </xf>
    <xf numFmtId="0" fontId="31" fillId="37" borderId="9" xfId="0" applyFont="1" applyFill="1" applyBorder="1" applyAlignment="1">
      <alignment horizontal="center"/>
    </xf>
    <xf numFmtId="0" fontId="0" fillId="36" borderId="1" xfId="0" applyFont="1" applyFill="1" applyBorder="1"/>
    <xf numFmtId="0" fontId="28" fillId="0" borderId="0" xfId="0" applyFont="1" applyFill="1" applyBorder="1" applyAlignment="1">
      <alignment horizontal="left"/>
    </xf>
    <xf numFmtId="0" fontId="28"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39" borderId="0" xfId="0" applyFill="1"/>
    <xf numFmtId="0" fontId="0" fillId="39" borderId="0" xfId="0" applyFont="1" applyFill="1"/>
    <xf numFmtId="0" fontId="32" fillId="40" borderId="1" xfId="0" applyFont="1" applyFill="1" applyBorder="1" applyAlignment="1">
      <alignment vertical="top"/>
    </xf>
    <xf numFmtId="0" fontId="0" fillId="40" borderId="1" xfId="0" applyFont="1" applyFill="1" applyBorder="1" applyAlignment="1">
      <alignment vertical="top"/>
    </xf>
    <xf numFmtId="165" fontId="0" fillId="0" borderId="1" xfId="0" applyNumberFormat="1" applyBorder="1"/>
    <xf numFmtId="0" fontId="0" fillId="40" borderId="1" xfId="0" applyFill="1" applyBorder="1" applyAlignment="1">
      <alignment vertical="top" wrapText="1"/>
    </xf>
    <xf numFmtId="0" fontId="0" fillId="0" borderId="0" xfId="0" applyFont="1" applyFill="1" applyAlignment="1">
      <alignment vertical="top" wrapText="1"/>
    </xf>
    <xf numFmtId="166" fontId="1" fillId="2" borderId="1" xfId="37" applyNumberFormat="1" applyFont="1" applyFill="1" applyBorder="1"/>
    <xf numFmtId="0" fontId="33" fillId="0" borderId="0" xfId="0" applyFont="1"/>
    <xf numFmtId="3" fontId="33" fillId="0" borderId="0" xfId="0" applyNumberFormat="1" applyFont="1"/>
    <xf numFmtId="0" fontId="11" fillId="0" borderId="0" xfId="0" applyFont="1"/>
    <xf numFmtId="0" fontId="33" fillId="0" borderId="1" xfId="0" applyFont="1" applyBorder="1"/>
    <xf numFmtId="3" fontId="33" fillId="0" borderId="1" xfId="0" applyNumberFormat="1" applyFont="1" applyBorder="1"/>
    <xf numFmtId="0" fontId="33" fillId="0" borderId="0" xfId="0" applyFont="1" applyBorder="1"/>
    <xf numFmtId="3" fontId="33" fillId="0" borderId="0" xfId="0" applyNumberFormat="1" applyFont="1" applyBorder="1"/>
    <xf numFmtId="0" fontId="1" fillId="0" borderId="0" xfId="37" applyFont="1"/>
    <xf numFmtId="3" fontId="1" fillId="0" borderId="0" xfId="37" applyNumberFormat="1" applyFont="1"/>
    <xf numFmtId="0" fontId="2" fillId="39" borderId="1" xfId="37" applyFont="1" applyFill="1" applyBorder="1" applyAlignment="1" applyProtection="1">
      <alignment wrapText="1"/>
    </xf>
    <xf numFmtId="0" fontId="2" fillId="39" borderId="8" xfId="37" applyFont="1" applyFill="1" applyBorder="1" applyAlignment="1" applyProtection="1">
      <alignment wrapText="1"/>
    </xf>
    <xf numFmtId="3" fontId="2" fillId="39" borderId="1" xfId="37" applyNumberFormat="1" applyFont="1" applyFill="1" applyBorder="1" applyAlignment="1" applyProtection="1">
      <alignment wrapText="1"/>
    </xf>
    <xf numFmtId="14" fontId="33" fillId="0" borderId="0" xfId="0" applyNumberFormat="1" applyFont="1"/>
    <xf numFmtId="3" fontId="2" fillId="39" borderId="2" xfId="37" applyNumberFormat="1" applyFont="1" applyFill="1" applyBorder="1" applyAlignment="1" applyProtection="1">
      <alignment wrapText="1"/>
    </xf>
    <xf numFmtId="3" fontId="2" fillId="40" borderId="1" xfId="37" applyNumberFormat="1" applyFont="1" applyFill="1" applyBorder="1" applyAlignment="1" applyProtection="1">
      <alignment wrapText="1"/>
    </xf>
    <xf numFmtId="49" fontId="33" fillId="0" borderId="1" xfId="0" applyNumberFormat="1" applyFont="1" applyBorder="1" applyAlignment="1">
      <alignment horizontal="left"/>
    </xf>
    <xf numFmtId="165" fontId="33" fillId="0" borderId="1" xfId="0" applyNumberFormat="1" applyFont="1" applyBorder="1"/>
    <xf numFmtId="49" fontId="33" fillId="40" borderId="1" xfId="0" applyNumberFormat="1" applyFont="1" applyFill="1" applyBorder="1" applyAlignment="1">
      <alignment horizontal="left"/>
    </xf>
    <xf numFmtId="0" fontId="0" fillId="0" borderId="0" xfId="0" applyFill="1"/>
    <xf numFmtId="164" fontId="1" fillId="40" borderId="1" xfId="37" applyNumberFormat="1" applyFont="1" applyFill="1" applyBorder="1"/>
    <xf numFmtId="0" fontId="1" fillId="0" borderId="0" xfId="37" applyFont="1" applyBorder="1"/>
    <xf numFmtId="0" fontId="1" fillId="0" borderId="0" xfId="37" applyFont="1" applyBorder="1" applyAlignment="1" applyProtection="1">
      <alignment horizontal="left"/>
      <protection locked="0"/>
    </xf>
    <xf numFmtId="0" fontId="1" fillId="0" borderId="0" xfId="37" applyFont="1" applyFill="1" applyBorder="1"/>
    <xf numFmtId="164" fontId="1" fillId="0" borderId="0" xfId="37" applyNumberFormat="1" applyFont="1" applyFill="1" applyBorder="1"/>
    <xf numFmtId="0" fontId="1" fillId="0" borderId="0" xfId="37" applyFont="1" applyFill="1" applyBorder="1" applyProtection="1">
      <protection locked="0"/>
    </xf>
    <xf numFmtId="0" fontId="1" fillId="0" borderId="0" xfId="37" applyFont="1" applyFill="1"/>
    <xf numFmtId="0" fontId="33" fillId="40" borderId="1" xfId="0" applyFont="1" applyFill="1" applyBorder="1"/>
    <xf numFmtId="0" fontId="0" fillId="0" borderId="12" xfId="0" applyBorder="1"/>
    <xf numFmtId="0" fontId="0" fillId="0" borderId="5" xfId="0" applyBorder="1"/>
    <xf numFmtId="0" fontId="0" fillId="0" borderId="5" xfId="0" applyFill="1" applyBorder="1"/>
    <xf numFmtId="167" fontId="33" fillId="0" borderId="0" xfId="0" applyNumberFormat="1" applyFont="1"/>
    <xf numFmtId="167" fontId="2" fillId="39" borderId="1" xfId="37" applyNumberFormat="1" applyFont="1" applyFill="1" applyBorder="1" applyAlignment="1" applyProtection="1">
      <alignment wrapText="1"/>
    </xf>
    <xf numFmtId="0" fontId="0" fillId="0" borderId="0" xfId="0" applyFill="1" applyBorder="1"/>
    <xf numFmtId="0" fontId="0" fillId="0" borderId="0" xfId="0" applyBorder="1"/>
    <xf numFmtId="0" fontId="0" fillId="0" borderId="6" xfId="0" applyFill="1" applyBorder="1"/>
    <xf numFmtId="0" fontId="35" fillId="0" borderId="0" xfId="0" applyFont="1" applyFill="1"/>
    <xf numFmtId="1" fontId="1" fillId="0" borderId="1" xfId="37" applyNumberFormat="1" applyFont="1" applyBorder="1"/>
    <xf numFmtId="0" fontId="0" fillId="0" borderId="0" xfId="0"/>
    <xf numFmtId="0" fontId="28" fillId="0" borderId="0" xfId="0" applyFont="1"/>
    <xf numFmtId="0" fontId="29" fillId="0" borderId="0" xfId="0" applyFont="1"/>
    <xf numFmtId="0" fontId="0" fillId="36" borderId="0" xfId="0" applyFill="1"/>
    <xf numFmtId="0" fontId="0" fillId="36" borderId="12" xfId="0" applyFill="1" applyBorder="1"/>
    <xf numFmtId="0" fontId="0" fillId="0" borderId="14" xfId="0" applyBorder="1"/>
    <xf numFmtId="0" fontId="0" fillId="36" borderId="0" xfId="0" applyFill="1" applyBorder="1"/>
    <xf numFmtId="0" fontId="0" fillId="0" borderId="6" xfId="0" applyBorder="1"/>
    <xf numFmtId="0" fontId="0" fillId="36" borderId="6" xfId="0" applyFill="1" applyBorder="1"/>
    <xf numFmtId="0" fontId="0" fillId="36" borderId="5" xfId="0" applyFill="1" applyBorder="1"/>
    <xf numFmtId="0" fontId="0" fillId="0" borderId="9" xfId="0" applyFill="1" applyBorder="1"/>
    <xf numFmtId="0" fontId="28" fillId="43" borderId="2" xfId="0" applyFont="1" applyFill="1" applyBorder="1"/>
    <xf numFmtId="0" fontId="28" fillId="43" borderId="4" xfId="0" applyFont="1" applyFill="1" applyBorder="1"/>
    <xf numFmtId="0" fontId="0" fillId="43" borderId="12" xfId="0" applyFill="1" applyBorder="1"/>
    <xf numFmtId="0" fontId="0" fillId="43" borderId="13" xfId="0" applyFill="1" applyBorder="1"/>
    <xf numFmtId="0" fontId="0" fillId="43" borderId="12" xfId="0" applyFill="1" applyBorder="1" applyAlignment="1"/>
    <xf numFmtId="0" fontId="0" fillId="43" borderId="13" xfId="0" applyFill="1" applyBorder="1" applyAlignment="1"/>
    <xf numFmtId="0" fontId="0" fillId="43" borderId="5" xfId="0" applyFill="1" applyBorder="1"/>
    <xf numFmtId="0" fontId="0" fillId="43" borderId="7" xfId="0" applyFill="1" applyBorder="1"/>
    <xf numFmtId="0" fontId="28" fillId="44" borderId="2" xfId="0" applyFont="1" applyFill="1" applyBorder="1"/>
    <xf numFmtId="0" fontId="28" fillId="44" borderId="4" xfId="0" applyFont="1" applyFill="1" applyBorder="1"/>
    <xf numFmtId="0" fontId="35" fillId="44" borderId="5" xfId="0" applyFont="1" applyFill="1" applyBorder="1"/>
    <xf numFmtId="0" fontId="35" fillId="44" borderId="7" xfId="0" applyFont="1" applyFill="1" applyBorder="1"/>
    <xf numFmtId="0" fontId="28" fillId="44" borderId="3" xfId="0" applyFont="1" applyFill="1" applyBorder="1"/>
    <xf numFmtId="0" fontId="28" fillId="0" borderId="12" xfId="0" applyFont="1" applyBorder="1"/>
    <xf numFmtId="0" fontId="0" fillId="41" borderId="12" xfId="0" applyFill="1" applyBorder="1"/>
    <xf numFmtId="0" fontId="0" fillId="41" borderId="0" xfId="0" applyFill="1" applyBorder="1"/>
    <xf numFmtId="0" fontId="35" fillId="36" borderId="12" xfId="0" applyFont="1" applyFill="1" applyBorder="1"/>
    <xf numFmtId="0" fontId="35" fillId="0" borderId="12" xfId="0" applyFont="1" applyBorder="1"/>
    <xf numFmtId="0" fontId="1" fillId="40" borderId="1" xfId="37" applyFont="1" applyFill="1" applyBorder="1"/>
    <xf numFmtId="0" fontId="0" fillId="43" borderId="12" xfId="0" applyFill="1" applyBorder="1"/>
    <xf numFmtId="0" fontId="0" fillId="43" borderId="13" xfId="0" applyFill="1" applyBorder="1"/>
    <xf numFmtId="0" fontId="0" fillId="43" borderId="12" xfId="0" applyFill="1" applyBorder="1" applyAlignment="1"/>
    <xf numFmtId="0" fontId="0" fillId="43" borderId="13" xfId="0" applyFill="1" applyBorder="1" applyAlignment="1"/>
    <xf numFmtId="0" fontId="28" fillId="45" borderId="2" xfId="0" applyFont="1" applyFill="1" applyBorder="1"/>
    <xf numFmtId="0" fontId="28" fillId="45" borderId="4" xfId="0" applyFont="1" applyFill="1" applyBorder="1"/>
    <xf numFmtId="0" fontId="0" fillId="45" borderId="12" xfId="0" applyFill="1" applyBorder="1"/>
    <xf numFmtId="0" fontId="0" fillId="45" borderId="13" xfId="0" applyFill="1" applyBorder="1" applyAlignment="1"/>
    <xf numFmtId="0" fontId="0" fillId="45" borderId="13" xfId="0" applyFill="1" applyBorder="1"/>
    <xf numFmtId="0" fontId="0" fillId="45" borderId="12" xfId="0" applyFill="1" applyBorder="1" applyAlignment="1"/>
    <xf numFmtId="0" fontId="0" fillId="45" borderId="5" xfId="0" applyFill="1" applyBorder="1"/>
    <xf numFmtId="0" fontId="0" fillId="45" borderId="7" xfId="0" applyFill="1" applyBorder="1"/>
    <xf numFmtId="0" fontId="28" fillId="45" borderId="3" xfId="0" applyFont="1" applyFill="1" applyBorder="1"/>
    <xf numFmtId="0" fontId="28" fillId="42" borderId="2" xfId="0" applyFont="1" applyFill="1" applyBorder="1"/>
    <xf numFmtId="0" fontId="28" fillId="42" borderId="4" xfId="0" applyFont="1" applyFill="1" applyBorder="1"/>
    <xf numFmtId="0" fontId="0" fillId="42" borderId="13" xfId="0" applyFill="1" applyBorder="1"/>
    <xf numFmtId="0" fontId="0" fillId="42" borderId="7" xfId="0" applyNumberFormat="1" applyFill="1" applyBorder="1"/>
    <xf numFmtId="0" fontId="36" fillId="0" borderId="0" xfId="37" applyFont="1"/>
    <xf numFmtId="0" fontId="37" fillId="0" borderId="0" xfId="0" applyFont="1"/>
    <xf numFmtId="0" fontId="1" fillId="40" borderId="0" xfId="37" applyFont="1" applyFill="1"/>
    <xf numFmtId="0" fontId="33" fillId="40" borderId="0" xfId="0" applyFont="1" applyFill="1"/>
    <xf numFmtId="0" fontId="33" fillId="0" borderId="0" xfId="0" applyFont="1" applyAlignment="1"/>
    <xf numFmtId="0" fontId="33" fillId="0" borderId="0" xfId="0" quotePrefix="1" applyFont="1"/>
    <xf numFmtId="0" fontId="33" fillId="41" borderId="0" xfId="0" applyFont="1" applyFill="1"/>
    <xf numFmtId="0" fontId="33" fillId="41" borderId="1" xfId="0" applyFont="1" applyFill="1" applyBorder="1"/>
    <xf numFmtId="0" fontId="1" fillId="0" borderId="1" xfId="37" applyFont="1" applyFill="1" applyBorder="1"/>
    <xf numFmtId="164" fontId="1" fillId="0" borderId="1" xfId="37" applyNumberFormat="1" applyFont="1" applyFill="1" applyBorder="1"/>
    <xf numFmtId="3" fontId="1" fillId="0" borderId="1" xfId="37" applyNumberFormat="1" applyFont="1" applyFill="1" applyBorder="1" applyProtection="1">
      <protection locked="0"/>
    </xf>
    <xf numFmtId="164" fontId="1" fillId="0" borderId="16" xfId="37" applyNumberFormat="1" applyFont="1" applyFill="1" applyBorder="1"/>
    <xf numFmtId="2" fontId="1" fillId="0" borderId="1" xfId="37" applyNumberFormat="1" applyFont="1" applyFill="1" applyBorder="1"/>
    <xf numFmtId="0" fontId="1" fillId="0" borderId="10" xfId="37" applyFont="1" applyFill="1" applyBorder="1"/>
    <xf numFmtId="0" fontId="33" fillId="0" borderId="1" xfId="0" applyFont="1" applyFill="1" applyBorder="1"/>
    <xf numFmtId="0" fontId="4" fillId="41" borderId="10" xfId="37" applyFont="1" applyFill="1" applyBorder="1" applyAlignment="1">
      <alignment wrapText="1"/>
    </xf>
    <xf numFmtId="0" fontId="4" fillId="41" borderId="1" xfId="37" applyFont="1" applyFill="1" applyBorder="1" applyAlignment="1">
      <alignment wrapText="1"/>
    </xf>
    <xf numFmtId="0" fontId="33" fillId="40" borderId="6" xfId="0" applyFont="1" applyFill="1" applyBorder="1" applyAlignment="1"/>
    <xf numFmtId="0" fontId="0" fillId="46" borderId="0" xfId="0" applyFill="1"/>
    <xf numFmtId="0" fontId="28" fillId="46" borderId="0" xfId="0" applyFont="1" applyFill="1"/>
    <xf numFmtId="0" fontId="0" fillId="40" borderId="0" xfId="0" applyFill="1"/>
    <xf numFmtId="0" fontId="28" fillId="0" borderId="0" xfId="0" applyFont="1" applyFill="1"/>
    <xf numFmtId="0" fontId="28" fillId="0" borderId="2" xfId="0" applyFont="1" applyFill="1" applyBorder="1"/>
    <xf numFmtId="0" fontId="28" fillId="0" borderId="3" xfId="0" applyFont="1" applyFill="1" applyBorder="1"/>
    <xf numFmtId="0" fontId="28" fillId="0" borderId="4" xfId="0" applyFont="1" applyFill="1" applyBorder="1"/>
    <xf numFmtId="0" fontId="0" fillId="45" borderId="0" xfId="0" applyFill="1" applyBorder="1" applyAlignment="1"/>
    <xf numFmtId="0" fontId="0" fillId="45" borderId="2" xfId="0" applyFill="1" applyBorder="1" applyAlignment="1"/>
    <xf numFmtId="0" fontId="0" fillId="45" borderId="3" xfId="0" applyFill="1" applyBorder="1" applyAlignment="1"/>
    <xf numFmtId="0" fontId="0" fillId="45" borderId="4" xfId="0" applyFill="1" applyBorder="1" applyAlignment="1"/>
    <xf numFmtId="0" fontId="0" fillId="45" borderId="5" xfId="0" applyFill="1" applyBorder="1" applyAlignment="1"/>
    <xf numFmtId="0" fontId="0" fillId="45" borderId="6" xfId="0" applyFill="1" applyBorder="1" applyAlignment="1"/>
    <xf numFmtId="0" fontId="0" fillId="45" borderId="7" xfId="0" applyFill="1" applyBorder="1" applyAlignment="1"/>
    <xf numFmtId="0" fontId="0" fillId="42" borderId="0" xfId="0" applyFill="1" applyBorder="1"/>
    <xf numFmtId="0" fontId="0" fillId="42" borderId="6" xfId="0" applyFill="1" applyBorder="1"/>
    <xf numFmtId="0" fontId="0" fillId="45" borderId="7" xfId="0" applyNumberFormat="1" applyFill="1" applyBorder="1"/>
    <xf numFmtId="0" fontId="0" fillId="0" borderId="0" xfId="0"/>
    <xf numFmtId="0" fontId="35" fillId="44" borderId="12" xfId="0" applyFont="1" applyFill="1" applyBorder="1"/>
    <xf numFmtId="0" fontId="35" fillId="44" borderId="13" xfId="0" applyFont="1" applyFill="1" applyBorder="1"/>
    <xf numFmtId="0" fontId="38" fillId="0" borderId="0" xfId="0" applyFont="1" applyAlignment="1">
      <alignment vertical="center"/>
    </xf>
    <xf numFmtId="0" fontId="38" fillId="0" borderId="0" xfId="0" applyFont="1"/>
    <xf numFmtId="0" fontId="34" fillId="38" borderId="0" xfId="0" applyFont="1" applyFill="1"/>
    <xf numFmtId="0" fontId="28" fillId="44" borderId="0" xfId="0" applyFont="1" applyFill="1" applyBorder="1"/>
    <xf numFmtId="0" fontId="28" fillId="43" borderId="0" xfId="0" applyFont="1" applyFill="1" applyBorder="1"/>
    <xf numFmtId="0" fontId="0" fillId="43" borderId="0" xfId="0" applyFill="1"/>
    <xf numFmtId="0" fontId="0" fillId="44" borderId="0" xfId="0" applyFill="1"/>
    <xf numFmtId="0" fontId="39" fillId="0" borderId="0" xfId="0" applyFont="1"/>
    <xf numFmtId="49" fontId="33" fillId="0" borderId="1" xfId="0" applyNumberFormat="1" applyFont="1" applyBorder="1" applyAlignment="1">
      <alignment horizontal="left" wrapText="1"/>
    </xf>
    <xf numFmtId="0" fontId="33" fillId="0" borderId="1" xfId="0" applyFont="1" applyBorder="1" applyAlignment="1">
      <alignment wrapText="1"/>
    </xf>
    <xf numFmtId="3" fontId="33" fillId="0" borderId="1" xfId="0" applyNumberFormat="1" applyFont="1" applyBorder="1" applyAlignment="1">
      <alignment wrapText="1"/>
    </xf>
    <xf numFmtId="165" fontId="33" fillId="0" borderId="1" xfId="0" applyNumberFormat="1" applyFont="1" applyBorder="1" applyAlignment="1">
      <alignment wrapText="1"/>
    </xf>
    <xf numFmtId="164" fontId="1" fillId="0" borderId="1" xfId="37" applyNumberFormat="1" applyFont="1" applyBorder="1" applyAlignment="1">
      <alignment wrapText="1"/>
    </xf>
    <xf numFmtId="166" fontId="1" fillId="2" borderId="1" xfId="37" applyNumberFormat="1" applyFont="1" applyFill="1" applyBorder="1" applyAlignment="1">
      <alignment wrapText="1"/>
    </xf>
    <xf numFmtId="49" fontId="33" fillId="40" borderId="1" xfId="0" applyNumberFormat="1" applyFont="1" applyFill="1" applyBorder="1" applyAlignment="1">
      <alignment horizontal="left" wrapText="1"/>
    </xf>
    <xf numFmtId="14" fontId="33" fillId="0" borderId="0" xfId="0" applyNumberFormat="1" applyFont="1" applyAlignment="1">
      <alignment wrapText="1"/>
    </xf>
    <xf numFmtId="0" fontId="33" fillId="0" borderId="0" xfId="0" applyFont="1" applyAlignment="1">
      <alignment wrapText="1"/>
    </xf>
    <xf numFmtId="0" fontId="33" fillId="0" borderId="0" xfId="0" applyFont="1" applyBorder="1" applyAlignment="1">
      <alignment wrapText="1"/>
    </xf>
    <xf numFmtId="14" fontId="33" fillId="0" borderId="0" xfId="0" applyNumberFormat="1" applyFont="1" applyBorder="1" applyAlignment="1">
      <alignment wrapText="1"/>
    </xf>
    <xf numFmtId="0" fontId="33" fillId="0" borderId="0" xfId="0" applyFont="1" applyFill="1" applyBorder="1" applyAlignment="1">
      <alignment wrapText="1"/>
    </xf>
    <xf numFmtId="14" fontId="0" fillId="0" borderId="0" xfId="0" applyNumberFormat="1" applyFont="1" applyBorder="1" applyAlignment="1">
      <alignment horizontal="center" wrapText="1"/>
    </xf>
    <xf numFmtId="14" fontId="0" fillId="0" borderId="0" xfId="0" applyNumberFormat="1" applyFont="1" applyFill="1" applyBorder="1" applyAlignment="1">
      <alignment horizontal="center" wrapText="1"/>
    </xf>
    <xf numFmtId="0" fontId="0" fillId="0" borderId="0" xfId="0" applyFont="1" applyFill="1" applyBorder="1" applyAlignment="1">
      <alignment horizontal="center" wrapText="1"/>
    </xf>
    <xf numFmtId="49" fontId="33" fillId="0" borderId="1" xfId="0" applyNumberFormat="1" applyFont="1" applyBorder="1" applyAlignment="1">
      <alignment horizontal="center" wrapText="1"/>
    </xf>
    <xf numFmtId="0" fontId="33" fillId="0" borderId="1" xfId="0" applyFont="1" applyBorder="1" applyAlignment="1">
      <alignment horizontal="center" wrapText="1"/>
    </xf>
    <xf numFmtId="3" fontId="33" fillId="0" borderId="1" xfId="0" applyNumberFormat="1" applyFont="1" applyBorder="1" applyAlignment="1">
      <alignment horizontal="center" wrapText="1"/>
    </xf>
    <xf numFmtId="165" fontId="33" fillId="0" borderId="1" xfId="0" applyNumberFormat="1" applyFont="1" applyBorder="1" applyAlignment="1">
      <alignment horizontal="center" wrapText="1"/>
    </xf>
    <xf numFmtId="164" fontId="1" fillId="0" borderId="1" xfId="37" applyNumberFormat="1" applyFont="1" applyBorder="1" applyAlignment="1">
      <alignment horizontal="center" wrapText="1"/>
    </xf>
    <xf numFmtId="166" fontId="1" fillId="2" borderId="1" xfId="37" applyNumberFormat="1" applyFont="1" applyFill="1" applyBorder="1" applyAlignment="1">
      <alignment horizontal="center" wrapText="1"/>
    </xf>
    <xf numFmtId="14" fontId="33" fillId="0" borderId="0" xfId="0" applyNumberFormat="1" applyFont="1" applyAlignment="1">
      <alignment horizontal="center" wrapText="1"/>
    </xf>
    <xf numFmtId="0" fontId="33" fillId="0" borderId="0" xfId="0" applyFont="1" applyAlignment="1">
      <alignment horizontal="center" wrapText="1"/>
    </xf>
    <xf numFmtId="14" fontId="33" fillId="0" borderId="0" xfId="0" applyNumberFormat="1" applyFont="1" applyAlignment="1">
      <alignment horizontal="center"/>
    </xf>
    <xf numFmtId="0" fontId="33" fillId="0" borderId="0" xfId="0" applyFont="1" applyAlignment="1">
      <alignment horizontal="center"/>
    </xf>
    <xf numFmtId="14" fontId="28" fillId="0" borderId="11" xfId="0" applyNumberFormat="1" applyFont="1" applyFill="1" applyBorder="1" applyAlignment="1">
      <alignment horizontal="left"/>
    </xf>
    <xf numFmtId="14" fontId="28" fillId="0" borderId="15" xfId="0" applyNumberFormat="1" applyFont="1" applyFill="1" applyBorder="1" applyAlignment="1">
      <alignment horizontal="left"/>
    </xf>
    <xf numFmtId="14" fontId="28" fillId="0" borderId="16" xfId="0" applyNumberFormat="1" applyFont="1" applyFill="1" applyBorder="1" applyAlignment="1">
      <alignment horizontal="left"/>
    </xf>
    <xf numFmtId="0" fontId="28" fillId="0" borderId="11" xfId="0" applyFont="1" applyFill="1" applyBorder="1" applyAlignment="1">
      <alignment horizontal="left"/>
    </xf>
    <xf numFmtId="0" fontId="28" fillId="0" borderId="15" xfId="0" applyFont="1" applyFill="1" applyBorder="1" applyAlignment="1">
      <alignment horizontal="left"/>
    </xf>
    <xf numFmtId="0" fontId="28" fillId="0" borderId="16" xfId="0" applyFont="1" applyFill="1" applyBorder="1" applyAlignment="1">
      <alignment horizontal="left"/>
    </xf>
    <xf numFmtId="0" fontId="37" fillId="47" borderId="0" xfId="0" applyFont="1" applyFill="1" applyAlignment="1">
      <alignment horizontal="center"/>
    </xf>
    <xf numFmtId="0" fontId="2" fillId="41" borderId="17" xfId="37" applyFont="1" applyFill="1" applyBorder="1" applyAlignment="1">
      <alignment horizontal="center"/>
    </xf>
    <xf numFmtId="0" fontId="2" fillId="41" borderId="18" xfId="37" applyFont="1" applyFill="1" applyBorder="1" applyAlignment="1">
      <alignment horizontal="center"/>
    </xf>
  </cellXfs>
  <cellStyles count="5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2 2" xfId="38"/>
    <cellStyle name="Normal 2 3" xfId="39"/>
    <cellStyle name="Normal 3" xfId="40"/>
    <cellStyle name="Normal 3 2" xfId="41"/>
    <cellStyle name="Normal 3 3" xfId="42"/>
    <cellStyle name="Normal 4" xfId="43"/>
    <cellStyle name="Normal 5" xfId="44"/>
    <cellStyle name="Normal 6" xfId="45"/>
    <cellStyle name="Normal 7" xfId="46"/>
    <cellStyle name="Normal 8" xfId="47"/>
    <cellStyle name="Normal 8 2" xfId="48"/>
    <cellStyle name="Normal 9" xfId="49"/>
    <cellStyle name="Note" xfId="50" builtinId="10" customBuiltin="1"/>
    <cellStyle name="Output" xfId="51" builtinId="21" customBuiltin="1"/>
    <cellStyle name="Title" xfId="52" builtinId="15" customBuiltin="1"/>
    <cellStyle name="Total" xfId="53" builtinId="25" customBuiltin="1"/>
    <cellStyle name="Warning Text" xfId="5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E7" activePane="bottomRight" state="frozen"/>
      <selection pane="topRight" activeCell="E1" sqref="E1"/>
      <selection pane="bottomLeft" activeCell="A7" sqref="A7"/>
      <selection pane="bottomRight" activeCell="G16" sqref="G16"/>
    </sheetView>
  </sheetViews>
  <sheetFormatPr defaultColWidth="9.109375" defaultRowHeight="13.2" x14ac:dyDescent="0.25"/>
  <cols>
    <col min="1" max="1" width="18.109375" style="52" customWidth="1"/>
    <col min="2" max="2" width="21.109375" style="52" customWidth="1"/>
    <col min="3" max="3" width="34.6640625" style="52" customWidth="1"/>
    <col min="4" max="4" width="16.5546875" style="52" customWidth="1"/>
    <col min="5" max="5" width="16.109375" style="52" bestFit="1" customWidth="1"/>
    <col min="6" max="6" width="22.33203125" style="52" bestFit="1" customWidth="1"/>
    <col min="7" max="7" width="17.33203125" style="52" customWidth="1"/>
    <col min="8" max="8" width="14.6640625" style="52" customWidth="1"/>
    <col min="9" max="9" width="15.5546875" style="52" customWidth="1"/>
    <col min="10" max="10" width="15.33203125" style="52" customWidth="1"/>
    <col min="11" max="11" width="12.5546875" style="52" customWidth="1"/>
    <col min="12" max="13" width="12.44140625" style="52" customWidth="1"/>
    <col min="14" max="14" width="18" style="52" customWidth="1"/>
    <col min="15" max="15" width="17.44140625" style="64" customWidth="1"/>
    <col min="16" max="16" width="17.88671875" style="82" bestFit="1" customWidth="1"/>
    <col min="17" max="17" width="18" style="52" customWidth="1"/>
    <col min="18" max="19" width="18" style="64" customWidth="1"/>
    <col min="20" max="20" width="15" style="64" customWidth="1"/>
    <col min="21" max="21" width="14.33203125" style="64" customWidth="1"/>
    <col min="22" max="22" width="13.88671875" style="52" customWidth="1"/>
    <col min="23" max="16384" width="9.109375" style="52"/>
  </cols>
  <sheetData>
    <row r="1" spans="1:28" ht="38.25" x14ac:dyDescent="0.2">
      <c r="A1" s="61" t="s">
        <v>1</v>
      </c>
      <c r="B1" s="61" t="s">
        <v>340</v>
      </c>
      <c r="C1" s="61" t="s">
        <v>2</v>
      </c>
      <c r="D1" s="62" t="s">
        <v>324</v>
      </c>
      <c r="E1" s="63" t="s">
        <v>427</v>
      </c>
      <c r="F1" s="62" t="s">
        <v>329</v>
      </c>
      <c r="G1" s="61" t="s">
        <v>278</v>
      </c>
      <c r="H1" s="62" t="s">
        <v>429</v>
      </c>
      <c r="I1" s="61" t="s">
        <v>1274</v>
      </c>
      <c r="J1" s="61" t="s">
        <v>1275</v>
      </c>
      <c r="N1" s="82"/>
      <c r="O1" s="52"/>
      <c r="P1" s="52"/>
      <c r="Q1" s="64"/>
      <c r="U1" s="52"/>
    </row>
    <row r="2" spans="1:28" ht="13.5" customHeight="1" x14ac:dyDescent="0.2">
      <c r="A2" s="1" t="s">
        <v>18</v>
      </c>
      <c r="B2" s="55" t="s">
        <v>345</v>
      </c>
      <c r="C2" s="55" t="s">
        <v>1342</v>
      </c>
      <c r="D2" s="55" t="s">
        <v>772</v>
      </c>
      <c r="E2" s="56" t="s">
        <v>35</v>
      </c>
      <c r="F2" s="55" t="s">
        <v>286</v>
      </c>
      <c r="G2" s="4">
        <v>41787</v>
      </c>
      <c r="H2" s="78" t="str">
        <f>IF(C2="-","",VLOOKUP(C2,CouponBondIssuersTable,2,0))</f>
        <v>MTG</v>
      </c>
      <c r="I2" s="78" t="str">
        <f>IF(D2="-","",IFERROR(VLOOKUP(D2,CouponLeadManagersTable,2,0),""))</f>
        <v>DNM</v>
      </c>
      <c r="J2" s="78" t="s">
        <v>1252</v>
      </c>
      <c r="K2" s="57"/>
      <c r="L2" s="57"/>
      <c r="M2" s="57"/>
      <c r="N2" s="82"/>
      <c r="P2" s="52"/>
    </row>
    <row r="3" spans="1:28" ht="12.75" x14ac:dyDescent="0.2">
      <c r="A3" s="57"/>
      <c r="B3" s="57"/>
      <c r="C3" s="57"/>
      <c r="D3" s="57"/>
      <c r="E3" s="57"/>
      <c r="F3" s="57"/>
      <c r="G3" s="58"/>
      <c r="H3" s="57"/>
      <c r="I3" s="57"/>
      <c r="J3" s="57"/>
      <c r="K3" s="57"/>
      <c r="L3" s="57"/>
      <c r="M3" s="57"/>
    </row>
    <row r="4" spans="1:28" ht="12.75" x14ac:dyDescent="0.2">
      <c r="A4" s="6" t="s">
        <v>279</v>
      </c>
      <c r="G4" s="53"/>
    </row>
    <row r="5" spans="1:28" ht="12.75" x14ac:dyDescent="0.2">
      <c r="A5" s="54"/>
      <c r="G5" s="53"/>
    </row>
    <row r="6" spans="1:28" ht="39.75" customHeight="1" x14ac:dyDescent="0.2">
      <c r="A6" s="62" t="s">
        <v>280</v>
      </c>
      <c r="B6" s="61" t="s">
        <v>282</v>
      </c>
      <c r="C6" s="62" t="s">
        <v>281</v>
      </c>
      <c r="D6" s="62" t="s">
        <v>11</v>
      </c>
      <c r="E6" s="61" t="s">
        <v>277</v>
      </c>
      <c r="F6" s="62" t="s">
        <v>398</v>
      </c>
      <c r="G6" s="62" t="s">
        <v>397</v>
      </c>
      <c r="H6" s="62" t="s">
        <v>550</v>
      </c>
      <c r="I6" s="62" t="s">
        <v>602</v>
      </c>
      <c r="J6" s="62" t="s">
        <v>330</v>
      </c>
      <c r="K6" s="62" t="s">
        <v>331</v>
      </c>
      <c r="L6" s="62" t="s">
        <v>332</v>
      </c>
      <c r="M6" s="62" t="s">
        <v>1115</v>
      </c>
      <c r="N6" s="62" t="s">
        <v>424</v>
      </c>
      <c r="O6" s="61" t="s">
        <v>334</v>
      </c>
      <c r="P6" s="83" t="s">
        <v>284</v>
      </c>
      <c r="Q6" s="63" t="s">
        <v>335</v>
      </c>
      <c r="R6" s="61" t="s">
        <v>336</v>
      </c>
      <c r="S6" s="65" t="s">
        <v>337</v>
      </c>
      <c r="T6" s="66" t="s">
        <v>310</v>
      </c>
      <c r="V6" s="64"/>
      <c r="Y6" s="64"/>
      <c r="Z6" s="64"/>
      <c r="AA6" s="64"/>
      <c r="AB6" s="64"/>
    </row>
    <row r="7" spans="1:28" s="206" customFormat="1" ht="26.4" x14ac:dyDescent="0.25">
      <c r="A7" s="197" t="s">
        <v>1346</v>
      </c>
      <c r="B7" s="197" t="s">
        <v>1345</v>
      </c>
      <c r="C7" s="198">
        <v>1</v>
      </c>
      <c r="D7" s="198" t="s">
        <v>1344</v>
      </c>
      <c r="E7" s="199">
        <v>1000000</v>
      </c>
      <c r="F7" s="198" t="s">
        <v>35</v>
      </c>
      <c r="G7" s="198" t="s">
        <v>417</v>
      </c>
      <c r="H7" s="198" t="s">
        <v>1121</v>
      </c>
      <c r="I7" s="200">
        <v>1.1000000000000001</v>
      </c>
      <c r="J7" s="198">
        <v>4</v>
      </c>
      <c r="K7" s="201">
        <v>41809</v>
      </c>
      <c r="L7" s="201">
        <v>43178</v>
      </c>
      <c r="M7" s="201" t="s">
        <v>1118</v>
      </c>
      <c r="N7" s="202" t="s">
        <v>421</v>
      </c>
      <c r="O7" s="199">
        <v>1000000000</v>
      </c>
      <c r="P7" s="201">
        <v>41708</v>
      </c>
      <c r="Q7" s="201">
        <f>IF(P7&lt;&gt;"",P7,"")</f>
        <v>41708</v>
      </c>
      <c r="R7" s="201">
        <v>43178</v>
      </c>
      <c r="S7" s="201">
        <v>43178</v>
      </c>
      <c r="T7" s="188" t="s">
        <v>1347</v>
      </c>
      <c r="U7" s="203"/>
      <c r="V7" s="203"/>
      <c r="W7" s="204"/>
      <c r="X7" s="204"/>
      <c r="Y7" s="203"/>
      <c r="Z7" s="203"/>
      <c r="AA7" s="203"/>
      <c r="AB7" s="205"/>
    </row>
    <row r="8" spans="1:28" s="57" customFormat="1" ht="12.75" x14ac:dyDescent="0.2">
      <c r="A8" s="182"/>
      <c r="B8" s="182"/>
      <c r="C8" s="183"/>
      <c r="D8" s="183"/>
      <c r="E8" s="183"/>
      <c r="F8" s="183"/>
      <c r="G8" s="183"/>
      <c r="H8" s="183"/>
      <c r="I8" s="185"/>
      <c r="J8" s="183"/>
      <c r="K8" s="186"/>
      <c r="L8" s="186" t="str">
        <f t="shared" ref="L8:L71" si="0">IF(R8&lt;&gt;"",R8,"")</f>
        <v/>
      </c>
      <c r="M8" s="186"/>
      <c r="N8" s="187"/>
      <c r="O8" s="184"/>
      <c r="P8" s="186"/>
      <c r="Q8" s="186" t="str">
        <f t="shared" ref="Q8:Q71" si="1">IF(P8&lt;&gt;"",P8,"")</f>
        <v/>
      </c>
      <c r="R8" s="186"/>
      <c r="S8" s="186"/>
      <c r="T8" s="188"/>
      <c r="U8" s="191"/>
      <c r="V8" s="192"/>
      <c r="W8" s="192"/>
      <c r="X8" s="192"/>
      <c r="Y8" s="192"/>
      <c r="Z8" s="191"/>
      <c r="AA8" s="191"/>
    </row>
    <row r="9" spans="1:28" s="57" customFormat="1" ht="12.75" x14ac:dyDescent="0.2">
      <c r="A9" s="182"/>
      <c r="B9" s="182"/>
      <c r="C9" s="183"/>
      <c r="D9" s="183"/>
      <c r="E9" s="183"/>
      <c r="F9" s="183"/>
      <c r="G9" s="183"/>
      <c r="H9" s="183"/>
      <c r="I9" s="185"/>
      <c r="J9" s="183"/>
      <c r="K9" s="186"/>
      <c r="L9" s="186" t="str">
        <f t="shared" si="0"/>
        <v/>
      </c>
      <c r="M9" s="186"/>
      <c r="N9" s="187"/>
      <c r="O9" s="184"/>
      <c r="P9" s="186"/>
      <c r="Q9" s="186" t="str">
        <f t="shared" si="1"/>
        <v/>
      </c>
      <c r="R9" s="186"/>
      <c r="S9" s="186"/>
      <c r="T9" s="188"/>
      <c r="U9" s="191"/>
      <c r="V9" s="192"/>
      <c r="W9" s="192"/>
      <c r="X9" s="192"/>
      <c r="Y9" s="192"/>
      <c r="Z9" s="191"/>
      <c r="AA9" s="191"/>
    </row>
    <row r="10" spans="1:28" ht="12.75" x14ac:dyDescent="0.2">
      <c r="A10" s="182"/>
      <c r="B10" s="182"/>
      <c r="C10" s="183"/>
      <c r="D10" s="183"/>
      <c r="E10" s="183"/>
      <c r="F10" s="183"/>
      <c r="G10" s="183"/>
      <c r="H10" s="183"/>
      <c r="I10" s="185"/>
      <c r="J10" s="183"/>
      <c r="K10" s="186"/>
      <c r="L10" s="186" t="str">
        <f t="shared" si="0"/>
        <v/>
      </c>
      <c r="M10" s="186"/>
      <c r="N10" s="187"/>
      <c r="O10" s="184"/>
      <c r="P10" s="186"/>
      <c r="Q10" s="186" t="str">
        <f t="shared" si="1"/>
        <v/>
      </c>
      <c r="R10" s="186"/>
      <c r="S10" s="186"/>
      <c r="T10" s="188"/>
      <c r="U10" s="189"/>
      <c r="V10" s="190"/>
      <c r="W10" s="190"/>
      <c r="X10" s="190"/>
      <c r="Y10" s="190"/>
      <c r="Z10" s="190"/>
      <c r="AA10" s="190"/>
    </row>
    <row r="11" spans="1:28" ht="12.75" x14ac:dyDescent="0.2">
      <c r="A11" s="182"/>
      <c r="B11" s="182"/>
      <c r="C11" s="183"/>
      <c r="D11" s="183"/>
      <c r="E11" s="183"/>
      <c r="F11" s="183"/>
      <c r="G11" s="183"/>
      <c r="H11" s="183"/>
      <c r="I11" s="185"/>
      <c r="J11" s="183"/>
      <c r="K11" s="186"/>
      <c r="L11" s="186" t="str">
        <f t="shared" si="0"/>
        <v/>
      </c>
      <c r="M11" s="186"/>
      <c r="N11" s="187"/>
      <c r="O11" s="184"/>
      <c r="P11" s="186"/>
      <c r="Q11" s="186" t="str">
        <f t="shared" si="1"/>
        <v/>
      </c>
      <c r="R11" s="186"/>
      <c r="S11" s="186"/>
      <c r="T11" s="188"/>
      <c r="U11" s="189"/>
      <c r="V11" s="193"/>
      <c r="W11" s="193"/>
      <c r="X11" s="190"/>
      <c r="Y11" s="190"/>
      <c r="Z11" s="190"/>
      <c r="AA11" s="190"/>
    </row>
    <row r="12" spans="1:28" ht="12.75" x14ac:dyDescent="0.2">
      <c r="A12" s="182"/>
      <c r="B12" s="182"/>
      <c r="C12" s="183"/>
      <c r="D12" s="183"/>
      <c r="E12" s="183"/>
      <c r="F12" s="183"/>
      <c r="G12" s="183"/>
      <c r="H12" s="183"/>
      <c r="I12" s="185"/>
      <c r="J12" s="183"/>
      <c r="K12" s="186"/>
      <c r="L12" s="186" t="str">
        <f t="shared" si="0"/>
        <v/>
      </c>
      <c r="M12" s="186"/>
      <c r="N12" s="187"/>
      <c r="O12" s="184"/>
      <c r="P12" s="186"/>
      <c r="Q12" s="186" t="str">
        <f t="shared" si="1"/>
        <v/>
      </c>
      <c r="R12" s="186"/>
      <c r="S12" s="186"/>
      <c r="T12" s="188"/>
      <c r="U12" s="189"/>
      <c r="V12" s="193"/>
      <c r="W12" s="193"/>
      <c r="X12" s="190"/>
      <c r="Y12" s="190"/>
      <c r="Z12" s="190"/>
      <c r="AA12" s="190"/>
    </row>
    <row r="13" spans="1:28" ht="12.75" customHeight="1" x14ac:dyDescent="0.25">
      <c r="A13" s="182"/>
      <c r="B13" s="182"/>
      <c r="C13" s="183"/>
      <c r="D13" s="183"/>
      <c r="E13" s="183"/>
      <c r="F13" s="183"/>
      <c r="G13" s="183"/>
      <c r="H13" s="183"/>
      <c r="I13" s="185"/>
      <c r="J13" s="183"/>
      <c r="K13" s="186"/>
      <c r="L13" s="186" t="str">
        <f t="shared" si="0"/>
        <v/>
      </c>
      <c r="M13" s="186"/>
      <c r="N13" s="187"/>
      <c r="O13" s="184"/>
      <c r="P13" s="186"/>
      <c r="Q13" s="186" t="str">
        <f t="shared" si="1"/>
        <v/>
      </c>
      <c r="R13" s="186"/>
      <c r="S13" s="186"/>
      <c r="T13" s="188"/>
      <c r="U13" s="194"/>
      <c r="V13" s="195"/>
      <c r="W13" s="196"/>
      <c r="X13" s="190"/>
      <c r="Y13" s="190"/>
      <c r="Z13" s="190"/>
      <c r="AA13" s="190"/>
    </row>
    <row r="14" spans="1:28" ht="12.75" x14ac:dyDescent="0.2">
      <c r="A14" s="182"/>
      <c r="B14" s="182"/>
      <c r="C14" s="183"/>
      <c r="D14" s="183"/>
      <c r="E14" s="183"/>
      <c r="F14" s="183"/>
      <c r="G14" s="183"/>
      <c r="H14" s="183"/>
      <c r="I14" s="185"/>
      <c r="J14" s="183"/>
      <c r="K14" s="186"/>
      <c r="L14" s="186" t="str">
        <f t="shared" si="0"/>
        <v/>
      </c>
      <c r="M14" s="186"/>
      <c r="N14" s="187"/>
      <c r="O14" s="184"/>
      <c r="P14" s="186"/>
      <c r="Q14" s="186" t="str">
        <f t="shared" si="1"/>
        <v/>
      </c>
      <c r="R14" s="186"/>
      <c r="S14" s="186"/>
      <c r="T14" s="188"/>
      <c r="U14" s="189"/>
      <c r="V14" s="193"/>
      <c r="W14" s="193"/>
      <c r="X14" s="190"/>
      <c r="Y14" s="190"/>
      <c r="Z14" s="190"/>
      <c r="AA14" s="190"/>
    </row>
    <row r="15" spans="1:28" ht="12.75" x14ac:dyDescent="0.2">
      <c r="A15" s="182"/>
      <c r="B15" s="182"/>
      <c r="C15" s="183"/>
      <c r="D15" s="183"/>
      <c r="E15" s="183"/>
      <c r="F15" s="183"/>
      <c r="G15" s="183"/>
      <c r="H15" s="183"/>
      <c r="I15" s="185"/>
      <c r="J15" s="183"/>
      <c r="K15" s="186"/>
      <c r="L15" s="186" t="str">
        <f t="shared" si="0"/>
        <v/>
      </c>
      <c r="M15" s="186"/>
      <c r="N15" s="187"/>
      <c r="O15" s="184"/>
      <c r="P15" s="186"/>
      <c r="Q15" s="186" t="str">
        <f t="shared" si="1"/>
        <v/>
      </c>
      <c r="R15" s="186"/>
      <c r="S15" s="186"/>
      <c r="T15" s="188"/>
      <c r="U15" s="189"/>
      <c r="V15" s="190"/>
      <c r="W15" s="190"/>
      <c r="X15" s="190"/>
      <c r="Y15" s="190"/>
      <c r="Z15" s="190"/>
      <c r="AA15" s="190"/>
    </row>
    <row r="16" spans="1:28" ht="12.75" x14ac:dyDescent="0.2">
      <c r="A16" s="182"/>
      <c r="B16" s="182"/>
      <c r="C16" s="183"/>
      <c r="D16" s="183"/>
      <c r="E16" s="183"/>
      <c r="F16" s="183"/>
      <c r="G16" s="183"/>
      <c r="H16" s="183"/>
      <c r="I16" s="185"/>
      <c r="J16" s="183"/>
      <c r="K16" s="186"/>
      <c r="L16" s="186" t="str">
        <f t="shared" si="0"/>
        <v/>
      </c>
      <c r="M16" s="186"/>
      <c r="N16" s="187"/>
      <c r="O16" s="184"/>
      <c r="P16" s="186"/>
      <c r="Q16" s="186" t="str">
        <f t="shared" si="1"/>
        <v/>
      </c>
      <c r="R16" s="186"/>
      <c r="S16" s="186"/>
      <c r="T16" s="188"/>
      <c r="U16" s="189"/>
      <c r="V16" s="190"/>
      <c r="W16" s="190"/>
      <c r="X16" s="190"/>
      <c r="Y16" s="190"/>
      <c r="Z16" s="190"/>
      <c r="AA16" s="190"/>
    </row>
    <row r="17" spans="1:20" ht="12.75" x14ac:dyDescent="0.2">
      <c r="A17" s="67"/>
      <c r="B17" s="67"/>
      <c r="C17" s="55"/>
      <c r="D17" s="55"/>
      <c r="E17" s="55"/>
      <c r="F17" s="55"/>
      <c r="G17" s="55"/>
      <c r="H17" s="55"/>
      <c r="I17" s="68"/>
      <c r="J17" s="55"/>
      <c r="K17" s="4"/>
      <c r="L17" s="4" t="str">
        <f t="shared" si="0"/>
        <v/>
      </c>
      <c r="M17" s="4"/>
      <c r="N17" s="51"/>
      <c r="O17" s="56"/>
      <c r="P17" s="4"/>
      <c r="Q17" s="4" t="str">
        <f t="shared" si="1"/>
        <v/>
      </c>
      <c r="R17" s="4"/>
      <c r="S17" s="4"/>
      <c r="T17" s="69"/>
    </row>
    <row r="18" spans="1:20" ht="12.75" x14ac:dyDescent="0.2">
      <c r="A18" s="67"/>
      <c r="B18" s="67"/>
      <c r="C18" s="55"/>
      <c r="D18" s="55"/>
      <c r="E18" s="55"/>
      <c r="F18" s="55"/>
      <c r="G18" s="55"/>
      <c r="H18" s="55"/>
      <c r="I18" s="68"/>
      <c r="J18" s="55"/>
      <c r="K18" s="4"/>
      <c r="L18" s="4" t="str">
        <f t="shared" si="0"/>
        <v/>
      </c>
      <c r="M18" s="4"/>
      <c r="N18" s="51"/>
      <c r="O18" s="56"/>
      <c r="P18" s="4"/>
      <c r="Q18" s="4" t="str">
        <f t="shared" si="1"/>
        <v/>
      </c>
      <c r="R18" s="4"/>
      <c r="S18" s="4"/>
      <c r="T18" s="69"/>
    </row>
    <row r="19" spans="1:20" ht="12.75" x14ac:dyDescent="0.2">
      <c r="A19" s="67"/>
      <c r="B19" s="67"/>
      <c r="C19" s="55"/>
      <c r="D19" s="55"/>
      <c r="E19" s="55"/>
      <c r="F19" s="55"/>
      <c r="G19" s="55"/>
      <c r="H19" s="55"/>
      <c r="I19" s="68"/>
      <c r="J19" s="55"/>
      <c r="K19" s="4"/>
      <c r="L19" s="4" t="str">
        <f t="shared" si="0"/>
        <v/>
      </c>
      <c r="M19" s="4"/>
      <c r="N19" s="51"/>
      <c r="O19" s="56"/>
      <c r="P19" s="4"/>
      <c r="Q19" s="4" t="str">
        <f t="shared" si="1"/>
        <v/>
      </c>
      <c r="R19" s="4"/>
      <c r="S19" s="4"/>
      <c r="T19" s="69"/>
    </row>
    <row r="20" spans="1:20" ht="12.75" x14ac:dyDescent="0.2">
      <c r="A20" s="67"/>
      <c r="B20" s="67"/>
      <c r="C20" s="55"/>
      <c r="D20" s="55"/>
      <c r="E20" s="55"/>
      <c r="F20" s="55"/>
      <c r="G20" s="55"/>
      <c r="H20" s="55"/>
      <c r="I20" s="68"/>
      <c r="J20" s="55"/>
      <c r="K20" s="4"/>
      <c r="L20" s="4" t="str">
        <f t="shared" si="0"/>
        <v/>
      </c>
      <c r="M20" s="4"/>
      <c r="N20" s="51"/>
      <c r="O20" s="56"/>
      <c r="P20" s="4"/>
      <c r="Q20" s="4" t="str">
        <f t="shared" si="1"/>
        <v/>
      </c>
      <c r="R20" s="4"/>
      <c r="S20" s="4"/>
      <c r="T20" s="69"/>
    </row>
    <row r="21" spans="1:20" ht="12.75" x14ac:dyDescent="0.2">
      <c r="A21" s="67"/>
      <c r="B21" s="67"/>
      <c r="C21" s="55"/>
      <c r="D21" s="55"/>
      <c r="E21" s="55"/>
      <c r="F21" s="55"/>
      <c r="G21" s="55"/>
      <c r="H21" s="55"/>
      <c r="I21" s="68"/>
      <c r="J21" s="55"/>
      <c r="K21" s="4"/>
      <c r="L21" s="4" t="str">
        <f t="shared" si="0"/>
        <v/>
      </c>
      <c r="M21" s="4"/>
      <c r="N21" s="51"/>
      <c r="O21" s="56"/>
      <c r="P21" s="4"/>
      <c r="Q21" s="4" t="str">
        <f t="shared" si="1"/>
        <v/>
      </c>
      <c r="R21" s="4"/>
      <c r="S21" s="4"/>
      <c r="T21" s="69"/>
    </row>
    <row r="22" spans="1:20" ht="12.75" x14ac:dyDescent="0.2">
      <c r="A22" s="67"/>
      <c r="B22" s="67"/>
      <c r="C22" s="55"/>
      <c r="D22" s="55"/>
      <c r="E22" s="55"/>
      <c r="F22" s="55"/>
      <c r="G22" s="55"/>
      <c r="H22" s="55"/>
      <c r="I22" s="68"/>
      <c r="J22" s="55"/>
      <c r="K22" s="4"/>
      <c r="L22" s="4" t="str">
        <f t="shared" si="0"/>
        <v/>
      </c>
      <c r="M22" s="4"/>
      <c r="N22" s="51"/>
      <c r="O22" s="56"/>
      <c r="P22" s="4"/>
      <c r="Q22" s="4" t="str">
        <f t="shared" si="1"/>
        <v/>
      </c>
      <c r="R22" s="4"/>
      <c r="S22" s="4"/>
      <c r="T22" s="69"/>
    </row>
    <row r="23" spans="1:20" ht="12.75" x14ac:dyDescent="0.2">
      <c r="A23" s="67"/>
      <c r="B23" s="67"/>
      <c r="C23" s="55"/>
      <c r="D23" s="55"/>
      <c r="E23" s="55"/>
      <c r="F23" s="55"/>
      <c r="G23" s="55"/>
      <c r="H23" s="55"/>
      <c r="I23" s="68"/>
      <c r="J23" s="55"/>
      <c r="K23" s="4"/>
      <c r="L23" s="4" t="str">
        <f t="shared" si="0"/>
        <v/>
      </c>
      <c r="M23" s="4"/>
      <c r="N23" s="51"/>
      <c r="O23" s="56"/>
      <c r="P23" s="4"/>
      <c r="Q23" s="4" t="str">
        <f t="shared" si="1"/>
        <v/>
      </c>
      <c r="R23" s="4"/>
      <c r="S23" s="4"/>
      <c r="T23" s="69"/>
    </row>
    <row r="24" spans="1:20" ht="12.75" x14ac:dyDescent="0.2">
      <c r="A24" s="67"/>
      <c r="B24" s="67"/>
      <c r="C24" s="55"/>
      <c r="D24" s="55"/>
      <c r="E24" s="55"/>
      <c r="F24" s="55"/>
      <c r="G24" s="55"/>
      <c r="H24" s="55"/>
      <c r="I24" s="68"/>
      <c r="J24" s="55"/>
      <c r="K24" s="4"/>
      <c r="L24" s="4" t="str">
        <f t="shared" si="0"/>
        <v/>
      </c>
      <c r="M24" s="4"/>
      <c r="N24" s="51"/>
      <c r="O24" s="56"/>
      <c r="P24" s="4"/>
      <c r="Q24" s="4" t="str">
        <f t="shared" si="1"/>
        <v/>
      </c>
      <c r="R24" s="4"/>
      <c r="S24" s="4"/>
      <c r="T24" s="69"/>
    </row>
    <row r="25" spans="1:20" ht="12.75" x14ac:dyDescent="0.2">
      <c r="A25" s="67"/>
      <c r="B25" s="67"/>
      <c r="C25" s="55"/>
      <c r="D25" s="55"/>
      <c r="E25" s="55"/>
      <c r="F25" s="55"/>
      <c r="G25" s="55"/>
      <c r="H25" s="55"/>
      <c r="I25" s="68"/>
      <c r="J25" s="55"/>
      <c r="K25" s="4"/>
      <c r="L25" s="4" t="str">
        <f t="shared" si="0"/>
        <v/>
      </c>
      <c r="M25" s="4"/>
      <c r="N25" s="51"/>
      <c r="O25" s="56"/>
      <c r="P25" s="4"/>
      <c r="Q25" s="4" t="str">
        <f t="shared" si="1"/>
        <v/>
      </c>
      <c r="R25" s="4"/>
      <c r="S25" s="4"/>
      <c r="T25" s="69"/>
    </row>
    <row r="26" spans="1:20" ht="12.75" x14ac:dyDescent="0.2">
      <c r="A26" s="67"/>
      <c r="B26" s="67"/>
      <c r="C26" s="55"/>
      <c r="D26" s="55"/>
      <c r="E26" s="55"/>
      <c r="F26" s="55"/>
      <c r="G26" s="55"/>
      <c r="H26" s="55"/>
      <c r="I26" s="68"/>
      <c r="J26" s="55"/>
      <c r="K26" s="4"/>
      <c r="L26" s="4" t="str">
        <f t="shared" si="0"/>
        <v/>
      </c>
      <c r="M26" s="4"/>
      <c r="N26" s="51"/>
      <c r="O26" s="56"/>
      <c r="P26" s="4"/>
      <c r="Q26" s="4" t="str">
        <f t="shared" si="1"/>
        <v/>
      </c>
      <c r="R26" s="4"/>
      <c r="S26" s="4"/>
      <c r="T26" s="69"/>
    </row>
    <row r="27" spans="1:20" ht="12.75" x14ac:dyDescent="0.2">
      <c r="A27" s="67"/>
      <c r="B27" s="67"/>
      <c r="C27" s="55"/>
      <c r="D27" s="55"/>
      <c r="E27" s="55"/>
      <c r="F27" s="55"/>
      <c r="G27" s="55"/>
      <c r="H27" s="55"/>
      <c r="I27" s="68"/>
      <c r="J27" s="55"/>
      <c r="K27" s="4"/>
      <c r="L27" s="4" t="str">
        <f t="shared" si="0"/>
        <v/>
      </c>
      <c r="M27" s="4"/>
      <c r="N27" s="51"/>
      <c r="O27" s="56"/>
      <c r="P27" s="4"/>
      <c r="Q27" s="4" t="str">
        <f t="shared" si="1"/>
        <v/>
      </c>
      <c r="R27" s="4"/>
      <c r="S27" s="4"/>
      <c r="T27" s="69"/>
    </row>
    <row r="28" spans="1:20" ht="12.75" x14ac:dyDescent="0.2">
      <c r="A28" s="67"/>
      <c r="B28" s="67"/>
      <c r="C28" s="55"/>
      <c r="D28" s="55"/>
      <c r="E28" s="55"/>
      <c r="F28" s="55"/>
      <c r="G28" s="55"/>
      <c r="H28" s="55"/>
      <c r="I28" s="68"/>
      <c r="J28" s="55"/>
      <c r="K28" s="4"/>
      <c r="L28" s="4" t="str">
        <f t="shared" si="0"/>
        <v/>
      </c>
      <c r="M28" s="4"/>
      <c r="N28" s="51"/>
      <c r="O28" s="56"/>
      <c r="P28" s="4"/>
      <c r="Q28" s="4" t="str">
        <f t="shared" si="1"/>
        <v/>
      </c>
      <c r="R28" s="4"/>
      <c r="S28" s="4"/>
      <c r="T28" s="69"/>
    </row>
    <row r="29" spans="1:20" ht="12.75" x14ac:dyDescent="0.2">
      <c r="A29" s="67"/>
      <c r="B29" s="67"/>
      <c r="C29" s="55"/>
      <c r="D29" s="55"/>
      <c r="E29" s="55"/>
      <c r="F29" s="55"/>
      <c r="G29" s="55"/>
      <c r="H29" s="55"/>
      <c r="I29" s="68"/>
      <c r="J29" s="55"/>
      <c r="K29" s="4"/>
      <c r="L29" s="4" t="str">
        <f t="shared" si="0"/>
        <v/>
      </c>
      <c r="M29" s="4"/>
      <c r="N29" s="51"/>
      <c r="O29" s="56"/>
      <c r="P29" s="4"/>
      <c r="Q29" s="4" t="str">
        <f t="shared" si="1"/>
        <v/>
      </c>
      <c r="R29" s="4"/>
      <c r="S29" s="4"/>
      <c r="T29" s="69"/>
    </row>
    <row r="30" spans="1:20" ht="12.75" x14ac:dyDescent="0.2">
      <c r="A30" s="67"/>
      <c r="B30" s="67"/>
      <c r="C30" s="55"/>
      <c r="D30" s="55"/>
      <c r="E30" s="55"/>
      <c r="F30" s="55"/>
      <c r="G30" s="55"/>
      <c r="H30" s="55"/>
      <c r="I30" s="68"/>
      <c r="J30" s="55"/>
      <c r="K30" s="4"/>
      <c r="L30" s="4" t="str">
        <f t="shared" si="0"/>
        <v/>
      </c>
      <c r="M30" s="4"/>
      <c r="N30" s="51"/>
      <c r="O30" s="56"/>
      <c r="P30" s="4"/>
      <c r="Q30" s="4" t="str">
        <f t="shared" si="1"/>
        <v/>
      </c>
      <c r="R30" s="4"/>
      <c r="S30" s="4"/>
      <c r="T30" s="69"/>
    </row>
    <row r="31" spans="1:20" ht="12.75" x14ac:dyDescent="0.2">
      <c r="A31" s="67"/>
      <c r="B31" s="67"/>
      <c r="C31" s="55"/>
      <c r="D31" s="55"/>
      <c r="E31" s="55"/>
      <c r="F31" s="55"/>
      <c r="G31" s="55"/>
      <c r="H31" s="55"/>
      <c r="I31" s="68"/>
      <c r="J31" s="55"/>
      <c r="K31" s="4"/>
      <c r="L31" s="4" t="str">
        <f t="shared" si="0"/>
        <v/>
      </c>
      <c r="M31" s="4"/>
      <c r="N31" s="51"/>
      <c r="O31" s="56"/>
      <c r="P31" s="4"/>
      <c r="Q31" s="4" t="str">
        <f t="shared" si="1"/>
        <v/>
      </c>
      <c r="R31" s="4"/>
      <c r="S31" s="4"/>
      <c r="T31" s="69"/>
    </row>
    <row r="32" spans="1:20" ht="12.75" x14ac:dyDescent="0.2">
      <c r="A32" s="67"/>
      <c r="B32" s="67"/>
      <c r="C32" s="55"/>
      <c r="D32" s="55"/>
      <c r="E32" s="55"/>
      <c r="F32" s="55"/>
      <c r="G32" s="55"/>
      <c r="H32" s="55"/>
      <c r="I32" s="68"/>
      <c r="J32" s="55"/>
      <c r="K32" s="4"/>
      <c r="L32" s="4" t="str">
        <f t="shared" si="0"/>
        <v/>
      </c>
      <c r="M32" s="4"/>
      <c r="N32" s="51"/>
      <c r="O32" s="56"/>
      <c r="P32" s="4"/>
      <c r="Q32" s="4" t="str">
        <f t="shared" si="1"/>
        <v/>
      </c>
      <c r="R32" s="4"/>
      <c r="S32" s="4"/>
      <c r="T32" s="69"/>
    </row>
    <row r="33" spans="1:20" ht="12.75" x14ac:dyDescent="0.2">
      <c r="A33" s="67"/>
      <c r="B33" s="67"/>
      <c r="C33" s="55"/>
      <c r="D33" s="55"/>
      <c r="E33" s="55"/>
      <c r="F33" s="55"/>
      <c r="G33" s="55"/>
      <c r="H33" s="55"/>
      <c r="I33" s="68"/>
      <c r="J33" s="55"/>
      <c r="K33" s="4"/>
      <c r="L33" s="4" t="str">
        <f t="shared" si="0"/>
        <v/>
      </c>
      <c r="M33" s="4"/>
      <c r="N33" s="51"/>
      <c r="O33" s="56"/>
      <c r="P33" s="4"/>
      <c r="Q33" s="4" t="str">
        <f t="shared" si="1"/>
        <v/>
      </c>
      <c r="R33" s="4"/>
      <c r="S33" s="4"/>
      <c r="T33" s="69"/>
    </row>
    <row r="34" spans="1:20" ht="12.75" x14ac:dyDescent="0.2">
      <c r="A34" s="67"/>
      <c r="B34" s="67"/>
      <c r="C34" s="55"/>
      <c r="D34" s="55"/>
      <c r="E34" s="55"/>
      <c r="F34" s="55"/>
      <c r="G34" s="55"/>
      <c r="H34" s="55"/>
      <c r="I34" s="68"/>
      <c r="J34" s="55"/>
      <c r="K34" s="4"/>
      <c r="L34" s="4" t="str">
        <f t="shared" si="0"/>
        <v/>
      </c>
      <c r="M34" s="4"/>
      <c r="N34" s="51"/>
      <c r="O34" s="56"/>
      <c r="P34" s="4"/>
      <c r="Q34" s="4" t="str">
        <f t="shared" si="1"/>
        <v/>
      </c>
      <c r="R34" s="4"/>
      <c r="S34" s="4"/>
      <c r="T34" s="69"/>
    </row>
    <row r="35" spans="1:20" ht="12.75" x14ac:dyDescent="0.2">
      <c r="A35" s="67"/>
      <c r="B35" s="67"/>
      <c r="C35" s="55"/>
      <c r="D35" s="55"/>
      <c r="E35" s="55"/>
      <c r="F35" s="55"/>
      <c r="G35" s="55"/>
      <c r="H35" s="55"/>
      <c r="I35" s="68"/>
      <c r="J35" s="55"/>
      <c r="K35" s="4"/>
      <c r="L35" s="4" t="str">
        <f t="shared" si="0"/>
        <v/>
      </c>
      <c r="M35" s="4"/>
      <c r="N35" s="51"/>
      <c r="O35" s="56"/>
      <c r="P35" s="4"/>
      <c r="Q35" s="4" t="str">
        <f t="shared" si="1"/>
        <v/>
      </c>
      <c r="R35" s="4"/>
      <c r="S35" s="4"/>
      <c r="T35" s="69"/>
    </row>
    <row r="36" spans="1:20" ht="12.75" x14ac:dyDescent="0.2">
      <c r="A36" s="67"/>
      <c r="B36" s="67"/>
      <c r="C36" s="55"/>
      <c r="D36" s="55"/>
      <c r="E36" s="55"/>
      <c r="F36" s="55"/>
      <c r="G36" s="55"/>
      <c r="H36" s="55"/>
      <c r="I36" s="68"/>
      <c r="J36" s="55"/>
      <c r="K36" s="4"/>
      <c r="L36" s="4" t="str">
        <f t="shared" si="0"/>
        <v/>
      </c>
      <c r="M36" s="4"/>
      <c r="N36" s="51"/>
      <c r="O36" s="56"/>
      <c r="P36" s="4"/>
      <c r="Q36" s="4" t="str">
        <f t="shared" si="1"/>
        <v/>
      </c>
      <c r="R36" s="4"/>
      <c r="S36" s="4"/>
      <c r="T36" s="69"/>
    </row>
    <row r="37" spans="1:20" ht="12.75" x14ac:dyDescent="0.2">
      <c r="A37" s="67"/>
      <c r="B37" s="67"/>
      <c r="C37" s="55"/>
      <c r="D37" s="55"/>
      <c r="E37" s="55"/>
      <c r="F37" s="55"/>
      <c r="G37" s="55"/>
      <c r="H37" s="55"/>
      <c r="I37" s="68"/>
      <c r="J37" s="55"/>
      <c r="K37" s="4"/>
      <c r="L37" s="4" t="str">
        <f t="shared" si="0"/>
        <v/>
      </c>
      <c r="M37" s="4"/>
      <c r="N37" s="51"/>
      <c r="O37" s="56"/>
      <c r="P37" s="4"/>
      <c r="Q37" s="4" t="str">
        <f t="shared" si="1"/>
        <v/>
      </c>
      <c r="R37" s="4"/>
      <c r="S37" s="4"/>
      <c r="T37" s="69"/>
    </row>
    <row r="38" spans="1:20" x14ac:dyDescent="0.25">
      <c r="A38" s="67"/>
      <c r="B38" s="67"/>
      <c r="C38" s="55"/>
      <c r="D38" s="55"/>
      <c r="E38" s="55"/>
      <c r="F38" s="55"/>
      <c r="G38" s="55"/>
      <c r="H38" s="55"/>
      <c r="I38" s="68"/>
      <c r="J38" s="55"/>
      <c r="K38" s="4"/>
      <c r="L38" s="4" t="str">
        <f t="shared" si="0"/>
        <v/>
      </c>
      <c r="M38" s="4"/>
      <c r="N38" s="51"/>
      <c r="O38" s="56"/>
      <c r="P38" s="4"/>
      <c r="Q38" s="4" t="str">
        <f t="shared" si="1"/>
        <v/>
      </c>
      <c r="R38" s="4"/>
      <c r="S38" s="4"/>
      <c r="T38" s="69"/>
    </row>
    <row r="39" spans="1:20" x14ac:dyDescent="0.25">
      <c r="A39" s="67"/>
      <c r="B39" s="67"/>
      <c r="C39" s="55"/>
      <c r="D39" s="55"/>
      <c r="E39" s="55"/>
      <c r="F39" s="55"/>
      <c r="G39" s="55"/>
      <c r="H39" s="55"/>
      <c r="I39" s="68"/>
      <c r="J39" s="55"/>
      <c r="K39" s="4"/>
      <c r="L39" s="4" t="str">
        <f t="shared" si="0"/>
        <v/>
      </c>
      <c r="M39" s="4"/>
      <c r="N39" s="51"/>
      <c r="O39" s="56"/>
      <c r="P39" s="4"/>
      <c r="Q39" s="4" t="str">
        <f t="shared" si="1"/>
        <v/>
      </c>
      <c r="R39" s="4"/>
      <c r="S39" s="4"/>
      <c r="T39" s="69"/>
    </row>
    <row r="40" spans="1:20" x14ac:dyDescent="0.25">
      <c r="A40" s="67"/>
      <c r="B40" s="67"/>
      <c r="C40" s="55"/>
      <c r="D40" s="55"/>
      <c r="E40" s="55"/>
      <c r="F40" s="55"/>
      <c r="G40" s="55"/>
      <c r="H40" s="55"/>
      <c r="I40" s="68"/>
      <c r="J40" s="55"/>
      <c r="K40" s="4"/>
      <c r="L40" s="4" t="str">
        <f t="shared" si="0"/>
        <v/>
      </c>
      <c r="M40" s="4"/>
      <c r="N40" s="51"/>
      <c r="O40" s="56"/>
      <c r="P40" s="4"/>
      <c r="Q40" s="4" t="str">
        <f t="shared" si="1"/>
        <v/>
      </c>
      <c r="R40" s="4"/>
      <c r="S40" s="4"/>
      <c r="T40" s="69"/>
    </row>
    <row r="41" spans="1:20" x14ac:dyDescent="0.25">
      <c r="A41" s="67"/>
      <c r="B41" s="67"/>
      <c r="C41" s="55"/>
      <c r="D41" s="55"/>
      <c r="E41" s="55"/>
      <c r="F41" s="55"/>
      <c r="G41" s="55"/>
      <c r="H41" s="55"/>
      <c r="I41" s="68"/>
      <c r="J41" s="55"/>
      <c r="K41" s="4"/>
      <c r="L41" s="4" t="str">
        <f t="shared" si="0"/>
        <v/>
      </c>
      <c r="M41" s="4"/>
      <c r="N41" s="51"/>
      <c r="O41" s="56"/>
      <c r="P41" s="4"/>
      <c r="Q41" s="4" t="str">
        <f t="shared" si="1"/>
        <v/>
      </c>
      <c r="R41" s="4"/>
      <c r="S41" s="4"/>
      <c r="T41" s="69"/>
    </row>
    <row r="42" spans="1:20" x14ac:dyDescent="0.25">
      <c r="A42" s="67"/>
      <c r="B42" s="67"/>
      <c r="C42" s="55"/>
      <c r="D42" s="55"/>
      <c r="E42" s="55"/>
      <c r="F42" s="55"/>
      <c r="G42" s="55"/>
      <c r="H42" s="55"/>
      <c r="I42" s="68"/>
      <c r="J42" s="55"/>
      <c r="K42" s="4"/>
      <c r="L42" s="4" t="str">
        <f t="shared" si="0"/>
        <v/>
      </c>
      <c r="M42" s="4"/>
      <c r="N42" s="51"/>
      <c r="O42" s="56"/>
      <c r="P42" s="4"/>
      <c r="Q42" s="4" t="str">
        <f t="shared" si="1"/>
        <v/>
      </c>
      <c r="R42" s="4"/>
      <c r="S42" s="4"/>
      <c r="T42" s="69"/>
    </row>
    <row r="43" spans="1:20" x14ac:dyDescent="0.25">
      <c r="A43" s="67"/>
      <c r="B43" s="67"/>
      <c r="C43" s="55"/>
      <c r="D43" s="55"/>
      <c r="E43" s="55"/>
      <c r="F43" s="55"/>
      <c r="G43" s="55"/>
      <c r="H43" s="55"/>
      <c r="I43" s="68"/>
      <c r="J43" s="55"/>
      <c r="K43" s="4"/>
      <c r="L43" s="4" t="str">
        <f t="shared" si="0"/>
        <v/>
      </c>
      <c r="M43" s="4"/>
      <c r="N43" s="51"/>
      <c r="O43" s="56"/>
      <c r="P43" s="4"/>
      <c r="Q43" s="4" t="str">
        <f t="shared" si="1"/>
        <v/>
      </c>
      <c r="R43" s="4"/>
      <c r="S43" s="4"/>
      <c r="T43" s="69"/>
    </row>
    <row r="44" spans="1:20" x14ac:dyDescent="0.25">
      <c r="A44" s="67"/>
      <c r="B44" s="67"/>
      <c r="C44" s="55"/>
      <c r="D44" s="55"/>
      <c r="E44" s="55"/>
      <c r="F44" s="55"/>
      <c r="G44" s="55"/>
      <c r="H44" s="55"/>
      <c r="I44" s="68"/>
      <c r="J44" s="55"/>
      <c r="K44" s="4"/>
      <c r="L44" s="4" t="str">
        <f t="shared" si="0"/>
        <v/>
      </c>
      <c r="M44" s="4"/>
      <c r="N44" s="51"/>
      <c r="O44" s="56"/>
      <c r="P44" s="4"/>
      <c r="Q44" s="4" t="str">
        <f t="shared" si="1"/>
        <v/>
      </c>
      <c r="R44" s="4"/>
      <c r="S44" s="4"/>
      <c r="T44" s="69"/>
    </row>
    <row r="45" spans="1:20" x14ac:dyDescent="0.25">
      <c r="A45" s="67"/>
      <c r="B45" s="67"/>
      <c r="C45" s="55"/>
      <c r="D45" s="55"/>
      <c r="E45" s="55"/>
      <c r="F45" s="55"/>
      <c r="G45" s="55"/>
      <c r="H45" s="55"/>
      <c r="I45" s="68"/>
      <c r="J45" s="55"/>
      <c r="K45" s="4"/>
      <c r="L45" s="4" t="str">
        <f t="shared" si="0"/>
        <v/>
      </c>
      <c r="M45" s="4"/>
      <c r="N45" s="51"/>
      <c r="O45" s="56"/>
      <c r="P45" s="4"/>
      <c r="Q45" s="4" t="str">
        <f t="shared" si="1"/>
        <v/>
      </c>
      <c r="R45" s="4"/>
      <c r="S45" s="4"/>
      <c r="T45" s="69"/>
    </row>
    <row r="46" spans="1:20" x14ac:dyDescent="0.25">
      <c r="A46" s="67"/>
      <c r="B46" s="67"/>
      <c r="C46" s="55"/>
      <c r="D46" s="55"/>
      <c r="E46" s="55"/>
      <c r="F46" s="55"/>
      <c r="G46" s="55"/>
      <c r="H46" s="55"/>
      <c r="I46" s="68"/>
      <c r="J46" s="55"/>
      <c r="K46" s="4"/>
      <c r="L46" s="4" t="str">
        <f t="shared" si="0"/>
        <v/>
      </c>
      <c r="M46" s="4"/>
      <c r="N46" s="51"/>
      <c r="O46" s="56"/>
      <c r="P46" s="4"/>
      <c r="Q46" s="4" t="str">
        <f t="shared" si="1"/>
        <v/>
      </c>
      <c r="R46" s="4"/>
      <c r="S46" s="4"/>
      <c r="T46" s="69"/>
    </row>
    <row r="47" spans="1:20" x14ac:dyDescent="0.25">
      <c r="A47" s="67"/>
      <c r="B47" s="67"/>
      <c r="C47" s="55"/>
      <c r="D47" s="55"/>
      <c r="E47" s="55"/>
      <c r="F47" s="55"/>
      <c r="G47" s="55"/>
      <c r="H47" s="55"/>
      <c r="I47" s="68"/>
      <c r="J47" s="55"/>
      <c r="K47" s="4"/>
      <c r="L47" s="4" t="str">
        <f t="shared" si="0"/>
        <v/>
      </c>
      <c r="M47" s="4"/>
      <c r="N47" s="51"/>
      <c r="O47" s="56"/>
      <c r="P47" s="4"/>
      <c r="Q47" s="4" t="str">
        <f t="shared" si="1"/>
        <v/>
      </c>
      <c r="R47" s="4"/>
      <c r="S47" s="4"/>
      <c r="T47" s="69"/>
    </row>
    <row r="48" spans="1:20" x14ac:dyDescent="0.25">
      <c r="A48" s="67"/>
      <c r="B48" s="67"/>
      <c r="C48" s="55"/>
      <c r="D48" s="55"/>
      <c r="E48" s="55"/>
      <c r="F48" s="55"/>
      <c r="G48" s="55"/>
      <c r="H48" s="55"/>
      <c r="I48" s="68"/>
      <c r="J48" s="55"/>
      <c r="K48" s="4"/>
      <c r="L48" s="4" t="str">
        <f t="shared" si="0"/>
        <v/>
      </c>
      <c r="M48" s="4"/>
      <c r="N48" s="51"/>
      <c r="O48" s="56"/>
      <c r="P48" s="4"/>
      <c r="Q48" s="4" t="str">
        <f t="shared" si="1"/>
        <v/>
      </c>
      <c r="R48" s="4"/>
      <c r="S48" s="4"/>
      <c r="T48" s="69"/>
    </row>
    <row r="49" spans="1:20" x14ac:dyDescent="0.25">
      <c r="A49" s="67"/>
      <c r="B49" s="67"/>
      <c r="C49" s="55"/>
      <c r="D49" s="55"/>
      <c r="E49" s="55"/>
      <c r="F49" s="55"/>
      <c r="G49" s="55"/>
      <c r="H49" s="55"/>
      <c r="I49" s="68"/>
      <c r="J49" s="55"/>
      <c r="K49" s="4"/>
      <c r="L49" s="4" t="str">
        <f t="shared" si="0"/>
        <v/>
      </c>
      <c r="M49" s="4"/>
      <c r="N49" s="51"/>
      <c r="O49" s="56"/>
      <c r="P49" s="4"/>
      <c r="Q49" s="4" t="str">
        <f t="shared" si="1"/>
        <v/>
      </c>
      <c r="R49" s="4"/>
      <c r="S49" s="4"/>
      <c r="T49" s="69"/>
    </row>
    <row r="50" spans="1:20" x14ac:dyDescent="0.25">
      <c r="A50" s="67"/>
      <c r="B50" s="67"/>
      <c r="C50" s="55"/>
      <c r="D50" s="55"/>
      <c r="E50" s="55"/>
      <c r="F50" s="55"/>
      <c r="G50" s="55"/>
      <c r="H50" s="55"/>
      <c r="I50" s="68"/>
      <c r="J50" s="55"/>
      <c r="K50" s="4"/>
      <c r="L50" s="4" t="str">
        <f t="shared" si="0"/>
        <v/>
      </c>
      <c r="M50" s="4"/>
      <c r="N50" s="51"/>
      <c r="O50" s="56"/>
      <c r="P50" s="4"/>
      <c r="Q50" s="4" t="str">
        <f t="shared" si="1"/>
        <v/>
      </c>
      <c r="R50" s="4"/>
      <c r="S50" s="4"/>
      <c r="T50" s="69"/>
    </row>
    <row r="51" spans="1:20" x14ac:dyDescent="0.25">
      <c r="A51" s="67"/>
      <c r="B51" s="67"/>
      <c r="C51" s="55"/>
      <c r="D51" s="55"/>
      <c r="E51" s="55"/>
      <c r="F51" s="55"/>
      <c r="G51" s="55"/>
      <c r="H51" s="55"/>
      <c r="I51" s="68"/>
      <c r="J51" s="55"/>
      <c r="K51" s="4"/>
      <c r="L51" s="4" t="str">
        <f t="shared" si="0"/>
        <v/>
      </c>
      <c r="M51" s="4"/>
      <c r="N51" s="51"/>
      <c r="O51" s="56"/>
      <c r="P51" s="4"/>
      <c r="Q51" s="4" t="str">
        <f t="shared" si="1"/>
        <v/>
      </c>
      <c r="R51" s="4"/>
      <c r="S51" s="4"/>
      <c r="T51" s="69"/>
    </row>
    <row r="52" spans="1:20" x14ac:dyDescent="0.25">
      <c r="A52" s="67"/>
      <c r="B52" s="67"/>
      <c r="C52" s="55"/>
      <c r="D52" s="55"/>
      <c r="E52" s="55"/>
      <c r="F52" s="55"/>
      <c r="G52" s="55"/>
      <c r="H52" s="55"/>
      <c r="I52" s="68"/>
      <c r="J52" s="55"/>
      <c r="K52" s="4"/>
      <c r="L52" s="4" t="str">
        <f t="shared" si="0"/>
        <v/>
      </c>
      <c r="M52" s="4"/>
      <c r="N52" s="51"/>
      <c r="O52" s="56"/>
      <c r="P52" s="4"/>
      <c r="Q52" s="4" t="str">
        <f t="shared" si="1"/>
        <v/>
      </c>
      <c r="R52" s="4"/>
      <c r="S52" s="4"/>
      <c r="T52" s="69"/>
    </row>
    <row r="53" spans="1:20" x14ac:dyDescent="0.25">
      <c r="A53" s="67"/>
      <c r="B53" s="67"/>
      <c r="C53" s="55"/>
      <c r="D53" s="55"/>
      <c r="E53" s="55"/>
      <c r="F53" s="55"/>
      <c r="G53" s="55"/>
      <c r="H53" s="55"/>
      <c r="I53" s="68"/>
      <c r="J53" s="55"/>
      <c r="K53" s="4"/>
      <c r="L53" s="4" t="str">
        <f t="shared" si="0"/>
        <v/>
      </c>
      <c r="M53" s="4"/>
      <c r="N53" s="51"/>
      <c r="O53" s="56"/>
      <c r="P53" s="4"/>
      <c r="Q53" s="4" t="str">
        <f t="shared" si="1"/>
        <v/>
      </c>
      <c r="R53" s="4"/>
      <c r="S53" s="4"/>
      <c r="T53" s="69"/>
    </row>
    <row r="54" spans="1:20" x14ac:dyDescent="0.25">
      <c r="A54" s="67"/>
      <c r="B54" s="67"/>
      <c r="C54" s="55"/>
      <c r="D54" s="55"/>
      <c r="E54" s="55"/>
      <c r="F54" s="55"/>
      <c r="G54" s="55"/>
      <c r="H54" s="55"/>
      <c r="I54" s="68"/>
      <c r="J54" s="55"/>
      <c r="K54" s="4"/>
      <c r="L54" s="4" t="str">
        <f t="shared" si="0"/>
        <v/>
      </c>
      <c r="M54" s="4"/>
      <c r="N54" s="51"/>
      <c r="O54" s="56"/>
      <c r="P54" s="4"/>
      <c r="Q54" s="4" t="str">
        <f t="shared" si="1"/>
        <v/>
      </c>
      <c r="R54" s="4"/>
      <c r="S54" s="4"/>
      <c r="T54" s="69"/>
    </row>
    <row r="55" spans="1:20" x14ac:dyDescent="0.25">
      <c r="A55" s="67"/>
      <c r="B55" s="67"/>
      <c r="C55" s="55"/>
      <c r="D55" s="55"/>
      <c r="E55" s="55"/>
      <c r="F55" s="55"/>
      <c r="G55" s="55"/>
      <c r="H55" s="55"/>
      <c r="I55" s="68"/>
      <c r="J55" s="55"/>
      <c r="K55" s="4"/>
      <c r="L55" s="4" t="str">
        <f t="shared" si="0"/>
        <v/>
      </c>
      <c r="M55" s="4"/>
      <c r="N55" s="51"/>
      <c r="O55" s="56"/>
      <c r="P55" s="4"/>
      <c r="Q55" s="4" t="str">
        <f t="shared" si="1"/>
        <v/>
      </c>
      <c r="R55" s="4"/>
      <c r="S55" s="4"/>
      <c r="T55" s="69"/>
    </row>
    <row r="56" spans="1:20" x14ac:dyDescent="0.25">
      <c r="A56" s="67"/>
      <c r="B56" s="67"/>
      <c r="C56" s="55"/>
      <c r="D56" s="55"/>
      <c r="E56" s="55"/>
      <c r="F56" s="55"/>
      <c r="G56" s="55"/>
      <c r="H56" s="55"/>
      <c r="I56" s="68"/>
      <c r="J56" s="55"/>
      <c r="K56" s="4"/>
      <c r="L56" s="4" t="str">
        <f t="shared" si="0"/>
        <v/>
      </c>
      <c r="M56" s="4"/>
      <c r="N56" s="51"/>
      <c r="O56" s="56"/>
      <c r="P56" s="4"/>
      <c r="Q56" s="4" t="str">
        <f t="shared" si="1"/>
        <v/>
      </c>
      <c r="R56" s="4"/>
      <c r="S56" s="4"/>
      <c r="T56" s="69"/>
    </row>
    <row r="57" spans="1:20" x14ac:dyDescent="0.25">
      <c r="A57" s="67"/>
      <c r="B57" s="67"/>
      <c r="C57" s="55"/>
      <c r="D57" s="55"/>
      <c r="E57" s="55"/>
      <c r="F57" s="55"/>
      <c r="G57" s="55"/>
      <c r="H57" s="55"/>
      <c r="I57" s="68"/>
      <c r="J57" s="55"/>
      <c r="K57" s="4"/>
      <c r="L57" s="4" t="str">
        <f t="shared" si="0"/>
        <v/>
      </c>
      <c r="M57" s="4"/>
      <c r="N57" s="51"/>
      <c r="O57" s="56"/>
      <c r="P57" s="4"/>
      <c r="Q57" s="4" t="str">
        <f t="shared" si="1"/>
        <v/>
      </c>
      <c r="R57" s="4"/>
      <c r="S57" s="4"/>
      <c r="T57" s="69"/>
    </row>
    <row r="58" spans="1:20" x14ac:dyDescent="0.25">
      <c r="A58" s="67"/>
      <c r="B58" s="67"/>
      <c r="C58" s="55"/>
      <c r="D58" s="55"/>
      <c r="E58" s="55"/>
      <c r="F58" s="55"/>
      <c r="G58" s="55"/>
      <c r="H58" s="55"/>
      <c r="I58" s="68"/>
      <c r="J58" s="55"/>
      <c r="K58" s="4"/>
      <c r="L58" s="4" t="str">
        <f t="shared" si="0"/>
        <v/>
      </c>
      <c r="M58" s="4"/>
      <c r="N58" s="51"/>
      <c r="O58" s="56"/>
      <c r="P58" s="4"/>
      <c r="Q58" s="4" t="str">
        <f t="shared" si="1"/>
        <v/>
      </c>
      <c r="R58" s="4"/>
      <c r="S58" s="4"/>
      <c r="T58" s="69"/>
    </row>
    <row r="59" spans="1:20" x14ac:dyDescent="0.25">
      <c r="A59" s="67"/>
      <c r="B59" s="67"/>
      <c r="C59" s="55"/>
      <c r="D59" s="55"/>
      <c r="E59" s="55"/>
      <c r="F59" s="55"/>
      <c r="G59" s="55"/>
      <c r="H59" s="55"/>
      <c r="I59" s="68"/>
      <c r="J59" s="55"/>
      <c r="K59" s="4"/>
      <c r="L59" s="4" t="str">
        <f t="shared" si="0"/>
        <v/>
      </c>
      <c r="M59" s="4"/>
      <c r="N59" s="51"/>
      <c r="O59" s="56"/>
      <c r="P59" s="4"/>
      <c r="Q59" s="4" t="str">
        <f t="shared" si="1"/>
        <v/>
      </c>
      <c r="R59" s="4"/>
      <c r="S59" s="4"/>
      <c r="T59" s="69"/>
    </row>
    <row r="60" spans="1:20" x14ac:dyDescent="0.25">
      <c r="A60" s="67"/>
      <c r="B60" s="67"/>
      <c r="C60" s="55"/>
      <c r="D60" s="55"/>
      <c r="E60" s="55"/>
      <c r="F60" s="55"/>
      <c r="G60" s="55"/>
      <c r="H60" s="55"/>
      <c r="I60" s="68"/>
      <c r="J60" s="55"/>
      <c r="K60" s="4"/>
      <c r="L60" s="4" t="str">
        <f t="shared" si="0"/>
        <v/>
      </c>
      <c r="M60" s="4"/>
      <c r="N60" s="51"/>
      <c r="O60" s="56"/>
      <c r="P60" s="4"/>
      <c r="Q60" s="4" t="str">
        <f t="shared" si="1"/>
        <v/>
      </c>
      <c r="R60" s="4"/>
      <c r="S60" s="4"/>
      <c r="T60" s="69"/>
    </row>
    <row r="61" spans="1:20" x14ac:dyDescent="0.25">
      <c r="A61" s="67"/>
      <c r="B61" s="67"/>
      <c r="C61" s="55"/>
      <c r="D61" s="55"/>
      <c r="E61" s="55"/>
      <c r="F61" s="55"/>
      <c r="G61" s="55"/>
      <c r="H61" s="55"/>
      <c r="I61" s="68"/>
      <c r="J61" s="55"/>
      <c r="K61" s="4"/>
      <c r="L61" s="4" t="str">
        <f t="shared" si="0"/>
        <v/>
      </c>
      <c r="M61" s="4"/>
      <c r="N61" s="51"/>
      <c r="O61" s="56"/>
      <c r="P61" s="4"/>
      <c r="Q61" s="4" t="str">
        <f t="shared" si="1"/>
        <v/>
      </c>
      <c r="R61" s="4"/>
      <c r="S61" s="4"/>
      <c r="T61" s="69"/>
    </row>
    <row r="62" spans="1:20" x14ac:dyDescent="0.25">
      <c r="A62" s="67"/>
      <c r="B62" s="67"/>
      <c r="C62" s="55"/>
      <c r="D62" s="55"/>
      <c r="E62" s="55"/>
      <c r="F62" s="55"/>
      <c r="G62" s="55"/>
      <c r="H62" s="55"/>
      <c r="I62" s="68"/>
      <c r="J62" s="55"/>
      <c r="K62" s="4"/>
      <c r="L62" s="4" t="str">
        <f t="shared" si="0"/>
        <v/>
      </c>
      <c r="M62" s="4"/>
      <c r="N62" s="51"/>
      <c r="O62" s="56"/>
      <c r="P62" s="4"/>
      <c r="Q62" s="4" t="str">
        <f t="shared" si="1"/>
        <v/>
      </c>
      <c r="R62" s="4"/>
      <c r="S62" s="4"/>
      <c r="T62" s="69"/>
    </row>
    <row r="63" spans="1:20" x14ac:dyDescent="0.25">
      <c r="A63" s="67"/>
      <c r="B63" s="67"/>
      <c r="C63" s="55"/>
      <c r="D63" s="55"/>
      <c r="E63" s="55"/>
      <c r="F63" s="55"/>
      <c r="G63" s="55"/>
      <c r="H63" s="55"/>
      <c r="I63" s="68"/>
      <c r="J63" s="55"/>
      <c r="K63" s="4"/>
      <c r="L63" s="4" t="str">
        <f t="shared" si="0"/>
        <v/>
      </c>
      <c r="M63" s="4"/>
      <c r="N63" s="51"/>
      <c r="O63" s="56"/>
      <c r="P63" s="4"/>
      <c r="Q63" s="4" t="str">
        <f t="shared" si="1"/>
        <v/>
      </c>
      <c r="R63" s="4"/>
      <c r="S63" s="4"/>
      <c r="T63" s="69"/>
    </row>
    <row r="64" spans="1:20" x14ac:dyDescent="0.25">
      <c r="A64" s="67"/>
      <c r="B64" s="67"/>
      <c r="C64" s="55"/>
      <c r="D64" s="55"/>
      <c r="E64" s="55"/>
      <c r="F64" s="55"/>
      <c r="G64" s="55"/>
      <c r="H64" s="55"/>
      <c r="I64" s="68"/>
      <c r="J64" s="55"/>
      <c r="K64" s="4"/>
      <c r="L64" s="4" t="str">
        <f t="shared" si="0"/>
        <v/>
      </c>
      <c r="M64" s="4"/>
      <c r="N64" s="51"/>
      <c r="O64" s="56"/>
      <c r="P64" s="4"/>
      <c r="Q64" s="4" t="str">
        <f t="shared" si="1"/>
        <v/>
      </c>
      <c r="R64" s="4"/>
      <c r="S64" s="4"/>
      <c r="T64" s="69"/>
    </row>
    <row r="65" spans="1:20" x14ac:dyDescent="0.25">
      <c r="A65" s="67"/>
      <c r="B65" s="67"/>
      <c r="C65" s="55"/>
      <c r="D65" s="55"/>
      <c r="E65" s="55"/>
      <c r="F65" s="55"/>
      <c r="G65" s="55"/>
      <c r="H65" s="55"/>
      <c r="I65" s="68"/>
      <c r="J65" s="55"/>
      <c r="K65" s="4"/>
      <c r="L65" s="4" t="str">
        <f t="shared" si="0"/>
        <v/>
      </c>
      <c r="M65" s="4"/>
      <c r="N65" s="51"/>
      <c r="O65" s="56"/>
      <c r="P65" s="4"/>
      <c r="Q65" s="4" t="str">
        <f t="shared" si="1"/>
        <v/>
      </c>
      <c r="R65" s="4"/>
      <c r="S65" s="4"/>
      <c r="T65" s="69"/>
    </row>
    <row r="66" spans="1:20" x14ac:dyDescent="0.25">
      <c r="A66" s="67"/>
      <c r="B66" s="67"/>
      <c r="C66" s="55"/>
      <c r="D66" s="55"/>
      <c r="E66" s="55"/>
      <c r="F66" s="55"/>
      <c r="G66" s="55"/>
      <c r="H66" s="55"/>
      <c r="I66" s="68"/>
      <c r="J66" s="55"/>
      <c r="K66" s="4"/>
      <c r="L66" s="4" t="str">
        <f t="shared" si="0"/>
        <v/>
      </c>
      <c r="M66" s="4"/>
      <c r="N66" s="51"/>
      <c r="O66" s="56"/>
      <c r="P66" s="4"/>
      <c r="Q66" s="4" t="str">
        <f t="shared" si="1"/>
        <v/>
      </c>
      <c r="R66" s="4"/>
      <c r="S66" s="4"/>
      <c r="T66" s="69"/>
    </row>
    <row r="67" spans="1:20" x14ac:dyDescent="0.25">
      <c r="A67" s="67"/>
      <c r="B67" s="67"/>
      <c r="C67" s="55"/>
      <c r="D67" s="55"/>
      <c r="E67" s="55"/>
      <c r="F67" s="55"/>
      <c r="G67" s="55"/>
      <c r="H67" s="55"/>
      <c r="I67" s="68"/>
      <c r="J67" s="55"/>
      <c r="K67" s="4"/>
      <c r="L67" s="4" t="str">
        <f t="shared" si="0"/>
        <v/>
      </c>
      <c r="M67" s="4"/>
      <c r="N67" s="51"/>
      <c r="O67" s="56"/>
      <c r="P67" s="4"/>
      <c r="Q67" s="4" t="str">
        <f t="shared" si="1"/>
        <v/>
      </c>
      <c r="R67" s="4"/>
      <c r="S67" s="4"/>
      <c r="T67" s="69"/>
    </row>
    <row r="68" spans="1:20" x14ac:dyDescent="0.25">
      <c r="A68" s="67"/>
      <c r="B68" s="67"/>
      <c r="C68" s="55"/>
      <c r="D68" s="55"/>
      <c r="E68" s="55"/>
      <c r="F68" s="55"/>
      <c r="G68" s="55"/>
      <c r="H68" s="55"/>
      <c r="I68" s="68"/>
      <c r="J68" s="55"/>
      <c r="K68" s="4"/>
      <c r="L68" s="4" t="str">
        <f t="shared" si="0"/>
        <v/>
      </c>
      <c r="M68" s="4"/>
      <c r="N68" s="51"/>
      <c r="O68" s="56"/>
      <c r="P68" s="4"/>
      <c r="Q68" s="4" t="str">
        <f t="shared" si="1"/>
        <v/>
      </c>
      <c r="R68" s="4"/>
      <c r="S68" s="4"/>
      <c r="T68" s="69"/>
    </row>
    <row r="69" spans="1:20" x14ac:dyDescent="0.25">
      <c r="A69" s="67"/>
      <c r="B69" s="67"/>
      <c r="C69" s="55"/>
      <c r="D69" s="55"/>
      <c r="E69" s="55"/>
      <c r="F69" s="55"/>
      <c r="G69" s="55"/>
      <c r="H69" s="55"/>
      <c r="I69" s="68"/>
      <c r="J69" s="55"/>
      <c r="K69" s="4"/>
      <c r="L69" s="4" t="str">
        <f t="shared" si="0"/>
        <v/>
      </c>
      <c r="M69" s="4"/>
      <c r="N69" s="51"/>
      <c r="O69" s="56"/>
      <c r="P69" s="4"/>
      <c r="Q69" s="4" t="str">
        <f t="shared" si="1"/>
        <v/>
      </c>
      <c r="R69" s="4"/>
      <c r="S69" s="4"/>
      <c r="T69" s="69"/>
    </row>
    <row r="70" spans="1:20" x14ac:dyDescent="0.25">
      <c r="A70" s="67"/>
      <c r="B70" s="67"/>
      <c r="C70" s="55"/>
      <c r="D70" s="55"/>
      <c r="E70" s="55"/>
      <c r="F70" s="55"/>
      <c r="G70" s="55"/>
      <c r="H70" s="55"/>
      <c r="I70" s="68"/>
      <c r="J70" s="55"/>
      <c r="K70" s="4"/>
      <c r="L70" s="4" t="str">
        <f t="shared" si="0"/>
        <v/>
      </c>
      <c r="M70" s="4"/>
      <c r="N70" s="51"/>
      <c r="O70" s="56"/>
      <c r="P70" s="4"/>
      <c r="Q70" s="4" t="str">
        <f t="shared" si="1"/>
        <v/>
      </c>
      <c r="R70" s="4"/>
      <c r="S70" s="4"/>
      <c r="T70" s="69"/>
    </row>
    <row r="71" spans="1:20" x14ac:dyDescent="0.25">
      <c r="A71" s="67"/>
      <c r="B71" s="67"/>
      <c r="C71" s="55"/>
      <c r="D71" s="55"/>
      <c r="E71" s="55"/>
      <c r="F71" s="55"/>
      <c r="G71" s="55"/>
      <c r="H71" s="55"/>
      <c r="I71" s="68"/>
      <c r="J71" s="55"/>
      <c r="K71" s="4"/>
      <c r="L71" s="4" t="str">
        <f t="shared" si="0"/>
        <v/>
      </c>
      <c r="M71" s="4"/>
      <c r="N71" s="51"/>
      <c r="O71" s="56"/>
      <c r="P71" s="4"/>
      <c r="Q71" s="4" t="str">
        <f t="shared" si="1"/>
        <v/>
      </c>
      <c r="R71" s="4"/>
      <c r="S71" s="4"/>
      <c r="T71" s="69"/>
    </row>
    <row r="72" spans="1:20" x14ac:dyDescent="0.25">
      <c r="A72" s="67"/>
      <c r="B72" s="67"/>
      <c r="C72" s="55"/>
      <c r="D72" s="55"/>
      <c r="E72" s="55"/>
      <c r="F72" s="55"/>
      <c r="G72" s="55"/>
      <c r="H72" s="55"/>
      <c r="I72" s="68"/>
      <c r="J72" s="55"/>
      <c r="K72" s="4"/>
      <c r="L72" s="4" t="str">
        <f t="shared" ref="L72:L106" si="2">IF(R72&lt;&gt;"",R72,"")</f>
        <v/>
      </c>
      <c r="M72" s="4"/>
      <c r="N72" s="51"/>
      <c r="O72" s="56"/>
      <c r="P72" s="4"/>
      <c r="Q72" s="4" t="str">
        <f t="shared" ref="Q72:Q106" si="3">IF(P72&lt;&gt;"",P72,"")</f>
        <v/>
      </c>
      <c r="R72" s="4"/>
      <c r="S72" s="4"/>
      <c r="T72" s="69"/>
    </row>
    <row r="73" spans="1:20" x14ac:dyDescent="0.25">
      <c r="A73" s="67"/>
      <c r="B73" s="67"/>
      <c r="C73" s="55"/>
      <c r="D73" s="55"/>
      <c r="E73" s="55"/>
      <c r="F73" s="55"/>
      <c r="G73" s="55"/>
      <c r="H73" s="55"/>
      <c r="I73" s="68"/>
      <c r="J73" s="55"/>
      <c r="K73" s="4"/>
      <c r="L73" s="4" t="str">
        <f t="shared" si="2"/>
        <v/>
      </c>
      <c r="M73" s="4"/>
      <c r="N73" s="51"/>
      <c r="O73" s="56"/>
      <c r="P73" s="4"/>
      <c r="Q73" s="4" t="str">
        <f t="shared" si="3"/>
        <v/>
      </c>
      <c r="R73" s="4"/>
      <c r="S73" s="4"/>
      <c r="T73" s="69"/>
    </row>
    <row r="74" spans="1:20" x14ac:dyDescent="0.25">
      <c r="A74" s="67"/>
      <c r="B74" s="67"/>
      <c r="C74" s="55"/>
      <c r="D74" s="55"/>
      <c r="E74" s="55"/>
      <c r="F74" s="55"/>
      <c r="G74" s="55"/>
      <c r="H74" s="55"/>
      <c r="I74" s="68"/>
      <c r="J74" s="55"/>
      <c r="K74" s="4"/>
      <c r="L74" s="4" t="str">
        <f t="shared" si="2"/>
        <v/>
      </c>
      <c r="M74" s="4"/>
      <c r="N74" s="51"/>
      <c r="O74" s="56"/>
      <c r="P74" s="4"/>
      <c r="Q74" s="4" t="str">
        <f t="shared" si="3"/>
        <v/>
      </c>
      <c r="R74" s="4"/>
      <c r="S74" s="4"/>
      <c r="T74" s="69"/>
    </row>
    <row r="75" spans="1:20" x14ac:dyDescent="0.25">
      <c r="A75" s="67"/>
      <c r="B75" s="67"/>
      <c r="C75" s="55"/>
      <c r="D75" s="55"/>
      <c r="E75" s="55"/>
      <c r="F75" s="55"/>
      <c r="G75" s="55"/>
      <c r="H75" s="55"/>
      <c r="I75" s="68"/>
      <c r="J75" s="55"/>
      <c r="K75" s="4"/>
      <c r="L75" s="4" t="str">
        <f t="shared" si="2"/>
        <v/>
      </c>
      <c r="M75" s="4"/>
      <c r="N75" s="51"/>
      <c r="O75" s="56"/>
      <c r="P75" s="4"/>
      <c r="Q75" s="4" t="str">
        <f t="shared" si="3"/>
        <v/>
      </c>
      <c r="R75" s="4"/>
      <c r="S75" s="4"/>
      <c r="T75" s="69"/>
    </row>
    <row r="76" spans="1:20" x14ac:dyDescent="0.25">
      <c r="A76" s="67"/>
      <c r="B76" s="67"/>
      <c r="C76" s="55"/>
      <c r="D76" s="55"/>
      <c r="E76" s="55"/>
      <c r="F76" s="55"/>
      <c r="G76" s="55"/>
      <c r="H76" s="55"/>
      <c r="I76" s="68"/>
      <c r="J76" s="55"/>
      <c r="K76" s="4"/>
      <c r="L76" s="4" t="str">
        <f t="shared" si="2"/>
        <v/>
      </c>
      <c r="M76" s="4"/>
      <c r="N76" s="51"/>
      <c r="O76" s="56"/>
      <c r="P76" s="4"/>
      <c r="Q76" s="4" t="str">
        <f t="shared" si="3"/>
        <v/>
      </c>
      <c r="R76" s="4"/>
      <c r="S76" s="4"/>
      <c r="T76" s="69"/>
    </row>
    <row r="77" spans="1:20" x14ac:dyDescent="0.25">
      <c r="A77" s="67"/>
      <c r="B77" s="67"/>
      <c r="C77" s="55"/>
      <c r="D77" s="55"/>
      <c r="E77" s="55"/>
      <c r="F77" s="55"/>
      <c r="G77" s="55"/>
      <c r="H77" s="55"/>
      <c r="I77" s="68"/>
      <c r="J77" s="55"/>
      <c r="K77" s="4"/>
      <c r="L77" s="4" t="str">
        <f t="shared" si="2"/>
        <v/>
      </c>
      <c r="M77" s="4"/>
      <c r="N77" s="51"/>
      <c r="O77" s="56"/>
      <c r="P77" s="4"/>
      <c r="Q77" s="4" t="str">
        <f t="shared" si="3"/>
        <v/>
      </c>
      <c r="R77" s="4"/>
      <c r="S77" s="4"/>
      <c r="T77" s="69"/>
    </row>
    <row r="78" spans="1:20" x14ac:dyDescent="0.25">
      <c r="A78" s="67"/>
      <c r="B78" s="67"/>
      <c r="C78" s="55"/>
      <c r="D78" s="55"/>
      <c r="E78" s="55"/>
      <c r="F78" s="55"/>
      <c r="G78" s="55"/>
      <c r="H78" s="55"/>
      <c r="I78" s="68"/>
      <c r="J78" s="55"/>
      <c r="K78" s="4"/>
      <c r="L78" s="4" t="str">
        <f t="shared" si="2"/>
        <v/>
      </c>
      <c r="M78" s="4"/>
      <c r="N78" s="51"/>
      <c r="O78" s="56"/>
      <c r="P78" s="4"/>
      <c r="Q78" s="4" t="str">
        <f t="shared" si="3"/>
        <v/>
      </c>
      <c r="R78" s="4"/>
      <c r="S78" s="4"/>
      <c r="T78" s="69"/>
    </row>
    <row r="79" spans="1:20" x14ac:dyDescent="0.25">
      <c r="A79" s="67"/>
      <c r="B79" s="67"/>
      <c r="C79" s="55"/>
      <c r="D79" s="55"/>
      <c r="E79" s="55"/>
      <c r="F79" s="55"/>
      <c r="G79" s="55"/>
      <c r="H79" s="55"/>
      <c r="I79" s="68"/>
      <c r="J79" s="55"/>
      <c r="K79" s="4"/>
      <c r="L79" s="4" t="str">
        <f t="shared" si="2"/>
        <v/>
      </c>
      <c r="M79" s="4"/>
      <c r="N79" s="51"/>
      <c r="O79" s="56"/>
      <c r="P79" s="4"/>
      <c r="Q79" s="4" t="str">
        <f t="shared" si="3"/>
        <v/>
      </c>
      <c r="R79" s="4"/>
      <c r="S79" s="4"/>
      <c r="T79" s="69"/>
    </row>
    <row r="80" spans="1:20" x14ac:dyDescent="0.25">
      <c r="A80" s="67"/>
      <c r="B80" s="67"/>
      <c r="C80" s="55"/>
      <c r="D80" s="55"/>
      <c r="E80" s="55"/>
      <c r="F80" s="55"/>
      <c r="G80" s="55"/>
      <c r="H80" s="55"/>
      <c r="I80" s="68"/>
      <c r="J80" s="55"/>
      <c r="K80" s="4"/>
      <c r="L80" s="4" t="str">
        <f t="shared" si="2"/>
        <v/>
      </c>
      <c r="M80" s="4"/>
      <c r="N80" s="51"/>
      <c r="O80" s="56"/>
      <c r="P80" s="4"/>
      <c r="Q80" s="4" t="str">
        <f t="shared" si="3"/>
        <v/>
      </c>
      <c r="R80" s="4"/>
      <c r="S80" s="4"/>
      <c r="T80" s="69"/>
    </row>
    <row r="81" spans="1:20" x14ac:dyDescent="0.25">
      <c r="A81" s="67"/>
      <c r="B81" s="67"/>
      <c r="C81" s="55"/>
      <c r="D81" s="55"/>
      <c r="E81" s="55"/>
      <c r="F81" s="55"/>
      <c r="G81" s="55"/>
      <c r="H81" s="55"/>
      <c r="I81" s="68"/>
      <c r="J81" s="55"/>
      <c r="K81" s="4"/>
      <c r="L81" s="4" t="str">
        <f t="shared" si="2"/>
        <v/>
      </c>
      <c r="M81" s="4"/>
      <c r="N81" s="51"/>
      <c r="O81" s="56"/>
      <c r="P81" s="4"/>
      <c r="Q81" s="4" t="str">
        <f t="shared" si="3"/>
        <v/>
      </c>
      <c r="R81" s="4"/>
      <c r="S81" s="4"/>
      <c r="T81" s="69"/>
    </row>
    <row r="82" spans="1:20" x14ac:dyDescent="0.25">
      <c r="A82" s="67"/>
      <c r="B82" s="67"/>
      <c r="C82" s="55"/>
      <c r="D82" s="55"/>
      <c r="E82" s="55"/>
      <c r="F82" s="55"/>
      <c r="G82" s="55"/>
      <c r="H82" s="55"/>
      <c r="I82" s="68"/>
      <c r="J82" s="55"/>
      <c r="K82" s="4"/>
      <c r="L82" s="4" t="str">
        <f t="shared" si="2"/>
        <v/>
      </c>
      <c r="M82" s="4"/>
      <c r="N82" s="51"/>
      <c r="O82" s="56"/>
      <c r="P82" s="4"/>
      <c r="Q82" s="4" t="str">
        <f t="shared" si="3"/>
        <v/>
      </c>
      <c r="R82" s="4"/>
      <c r="S82" s="4"/>
      <c r="T82" s="69"/>
    </row>
    <row r="83" spans="1:20" x14ac:dyDescent="0.25">
      <c r="A83" s="67"/>
      <c r="B83" s="67"/>
      <c r="C83" s="55"/>
      <c r="D83" s="55"/>
      <c r="E83" s="55"/>
      <c r="F83" s="55"/>
      <c r="G83" s="55"/>
      <c r="H83" s="55"/>
      <c r="I83" s="68"/>
      <c r="J83" s="55"/>
      <c r="K83" s="4"/>
      <c r="L83" s="4" t="str">
        <f t="shared" si="2"/>
        <v/>
      </c>
      <c r="M83" s="4"/>
      <c r="N83" s="51"/>
      <c r="O83" s="56"/>
      <c r="P83" s="4"/>
      <c r="Q83" s="4" t="str">
        <f t="shared" si="3"/>
        <v/>
      </c>
      <c r="R83" s="4"/>
      <c r="S83" s="4"/>
      <c r="T83" s="69"/>
    </row>
    <row r="84" spans="1:20" x14ac:dyDescent="0.25">
      <c r="A84" s="67"/>
      <c r="B84" s="67"/>
      <c r="C84" s="55"/>
      <c r="D84" s="55"/>
      <c r="E84" s="55"/>
      <c r="F84" s="55"/>
      <c r="G84" s="55"/>
      <c r="H84" s="55"/>
      <c r="I84" s="68"/>
      <c r="J84" s="55"/>
      <c r="K84" s="4"/>
      <c r="L84" s="4" t="str">
        <f t="shared" si="2"/>
        <v/>
      </c>
      <c r="M84" s="4"/>
      <c r="N84" s="51"/>
      <c r="O84" s="56"/>
      <c r="P84" s="4"/>
      <c r="Q84" s="4" t="str">
        <f t="shared" si="3"/>
        <v/>
      </c>
      <c r="R84" s="4"/>
      <c r="S84" s="4"/>
      <c r="T84" s="69"/>
    </row>
    <row r="85" spans="1:20" x14ac:dyDescent="0.25">
      <c r="A85" s="67"/>
      <c r="B85" s="67"/>
      <c r="C85" s="55"/>
      <c r="D85" s="55"/>
      <c r="E85" s="55"/>
      <c r="F85" s="55"/>
      <c r="G85" s="55"/>
      <c r="H85" s="55"/>
      <c r="I85" s="68"/>
      <c r="J85" s="55"/>
      <c r="K85" s="4"/>
      <c r="L85" s="4" t="str">
        <f t="shared" si="2"/>
        <v/>
      </c>
      <c r="M85" s="4"/>
      <c r="N85" s="51"/>
      <c r="O85" s="56"/>
      <c r="P85" s="4"/>
      <c r="Q85" s="4" t="str">
        <f t="shared" si="3"/>
        <v/>
      </c>
      <c r="R85" s="4"/>
      <c r="S85" s="4"/>
      <c r="T85" s="69"/>
    </row>
    <row r="86" spans="1:20" x14ac:dyDescent="0.25">
      <c r="A86" s="67"/>
      <c r="B86" s="67"/>
      <c r="C86" s="55"/>
      <c r="D86" s="55"/>
      <c r="E86" s="55"/>
      <c r="F86" s="55"/>
      <c r="G86" s="55"/>
      <c r="H86" s="55"/>
      <c r="I86" s="68"/>
      <c r="J86" s="55"/>
      <c r="K86" s="4"/>
      <c r="L86" s="4" t="str">
        <f t="shared" si="2"/>
        <v/>
      </c>
      <c r="M86" s="4"/>
      <c r="N86" s="51"/>
      <c r="O86" s="56"/>
      <c r="P86" s="4"/>
      <c r="Q86" s="4" t="str">
        <f t="shared" si="3"/>
        <v/>
      </c>
      <c r="R86" s="4"/>
      <c r="S86" s="4"/>
      <c r="T86" s="69"/>
    </row>
    <row r="87" spans="1:20" x14ac:dyDescent="0.25">
      <c r="A87" s="67"/>
      <c r="B87" s="67"/>
      <c r="C87" s="55"/>
      <c r="D87" s="55"/>
      <c r="E87" s="55"/>
      <c r="F87" s="55"/>
      <c r="G87" s="55"/>
      <c r="H87" s="55"/>
      <c r="I87" s="68"/>
      <c r="J87" s="55"/>
      <c r="K87" s="4"/>
      <c r="L87" s="4" t="str">
        <f t="shared" si="2"/>
        <v/>
      </c>
      <c r="M87" s="4"/>
      <c r="N87" s="51"/>
      <c r="O87" s="56"/>
      <c r="P87" s="4"/>
      <c r="Q87" s="4" t="str">
        <f t="shared" si="3"/>
        <v/>
      </c>
      <c r="R87" s="4"/>
      <c r="S87" s="4"/>
      <c r="T87" s="69"/>
    </row>
    <row r="88" spans="1:20" x14ac:dyDescent="0.25">
      <c r="A88" s="67"/>
      <c r="B88" s="67"/>
      <c r="C88" s="55"/>
      <c r="D88" s="55"/>
      <c r="E88" s="55"/>
      <c r="F88" s="55"/>
      <c r="G88" s="55"/>
      <c r="H88" s="55"/>
      <c r="I88" s="68"/>
      <c r="J88" s="55"/>
      <c r="K88" s="4"/>
      <c r="L88" s="4" t="str">
        <f t="shared" si="2"/>
        <v/>
      </c>
      <c r="M88" s="4"/>
      <c r="N88" s="51"/>
      <c r="O88" s="56"/>
      <c r="P88" s="4"/>
      <c r="Q88" s="4" t="str">
        <f t="shared" si="3"/>
        <v/>
      </c>
      <c r="R88" s="4"/>
      <c r="S88" s="4"/>
      <c r="T88" s="69"/>
    </row>
    <row r="89" spans="1:20" x14ac:dyDescent="0.25">
      <c r="A89" s="67"/>
      <c r="B89" s="67"/>
      <c r="C89" s="55"/>
      <c r="D89" s="55"/>
      <c r="E89" s="55"/>
      <c r="F89" s="55"/>
      <c r="G89" s="55"/>
      <c r="H89" s="55"/>
      <c r="I89" s="68"/>
      <c r="J89" s="55"/>
      <c r="K89" s="4"/>
      <c r="L89" s="4" t="str">
        <f t="shared" si="2"/>
        <v/>
      </c>
      <c r="M89" s="4"/>
      <c r="N89" s="51"/>
      <c r="O89" s="56"/>
      <c r="P89" s="4"/>
      <c r="Q89" s="4" t="str">
        <f t="shared" si="3"/>
        <v/>
      </c>
      <c r="R89" s="4"/>
      <c r="S89" s="4"/>
      <c r="T89" s="69"/>
    </row>
    <row r="90" spans="1:20" x14ac:dyDescent="0.25">
      <c r="A90" s="67"/>
      <c r="B90" s="67"/>
      <c r="C90" s="55"/>
      <c r="D90" s="55"/>
      <c r="E90" s="55"/>
      <c r="F90" s="55"/>
      <c r="G90" s="55"/>
      <c r="H90" s="55"/>
      <c r="I90" s="68"/>
      <c r="J90" s="55"/>
      <c r="K90" s="4"/>
      <c r="L90" s="4" t="str">
        <f t="shared" si="2"/>
        <v/>
      </c>
      <c r="M90" s="4"/>
      <c r="N90" s="51"/>
      <c r="O90" s="56"/>
      <c r="P90" s="4"/>
      <c r="Q90" s="4" t="str">
        <f t="shared" si="3"/>
        <v/>
      </c>
      <c r="R90" s="4"/>
      <c r="S90" s="4"/>
      <c r="T90" s="69"/>
    </row>
    <row r="91" spans="1:20" x14ac:dyDescent="0.25">
      <c r="A91" s="67"/>
      <c r="B91" s="67"/>
      <c r="C91" s="55"/>
      <c r="D91" s="55"/>
      <c r="E91" s="55"/>
      <c r="F91" s="55"/>
      <c r="G91" s="55"/>
      <c r="H91" s="55"/>
      <c r="I91" s="68"/>
      <c r="J91" s="55"/>
      <c r="K91" s="4"/>
      <c r="L91" s="4" t="str">
        <f t="shared" si="2"/>
        <v/>
      </c>
      <c r="M91" s="4"/>
      <c r="N91" s="51"/>
      <c r="O91" s="56"/>
      <c r="P91" s="4"/>
      <c r="Q91" s="4" t="str">
        <f t="shared" si="3"/>
        <v/>
      </c>
      <c r="R91" s="4"/>
      <c r="S91" s="4"/>
      <c r="T91" s="69"/>
    </row>
    <row r="92" spans="1:20" x14ac:dyDescent="0.25">
      <c r="A92" s="67"/>
      <c r="B92" s="67"/>
      <c r="C92" s="55"/>
      <c r="D92" s="55"/>
      <c r="E92" s="55"/>
      <c r="F92" s="55"/>
      <c r="G92" s="55"/>
      <c r="H92" s="55"/>
      <c r="I92" s="68"/>
      <c r="J92" s="55"/>
      <c r="K92" s="4"/>
      <c r="L92" s="4" t="str">
        <f t="shared" si="2"/>
        <v/>
      </c>
      <c r="M92" s="4"/>
      <c r="N92" s="51"/>
      <c r="O92" s="56"/>
      <c r="P92" s="4"/>
      <c r="Q92" s="4" t="str">
        <f t="shared" si="3"/>
        <v/>
      </c>
      <c r="R92" s="4"/>
      <c r="S92" s="4"/>
      <c r="T92" s="69"/>
    </row>
    <row r="93" spans="1:20" x14ac:dyDescent="0.25">
      <c r="A93" s="67"/>
      <c r="B93" s="67"/>
      <c r="C93" s="55"/>
      <c r="D93" s="55"/>
      <c r="E93" s="55"/>
      <c r="F93" s="55"/>
      <c r="G93" s="55"/>
      <c r="H93" s="55"/>
      <c r="I93" s="68"/>
      <c r="J93" s="55"/>
      <c r="K93" s="4"/>
      <c r="L93" s="4" t="str">
        <f t="shared" si="2"/>
        <v/>
      </c>
      <c r="M93" s="4"/>
      <c r="N93" s="51"/>
      <c r="O93" s="56"/>
      <c r="P93" s="4"/>
      <c r="Q93" s="4" t="str">
        <f t="shared" si="3"/>
        <v/>
      </c>
      <c r="R93" s="4"/>
      <c r="S93" s="4"/>
      <c r="T93" s="69"/>
    </row>
    <row r="94" spans="1:20" x14ac:dyDescent="0.25">
      <c r="A94" s="67"/>
      <c r="B94" s="67"/>
      <c r="C94" s="55"/>
      <c r="D94" s="55"/>
      <c r="E94" s="55"/>
      <c r="F94" s="55"/>
      <c r="G94" s="55"/>
      <c r="H94" s="55"/>
      <c r="I94" s="68"/>
      <c r="J94" s="55"/>
      <c r="K94" s="4"/>
      <c r="L94" s="4" t="str">
        <f t="shared" si="2"/>
        <v/>
      </c>
      <c r="M94" s="4"/>
      <c r="N94" s="51"/>
      <c r="O94" s="56"/>
      <c r="P94" s="4"/>
      <c r="Q94" s="4" t="str">
        <f t="shared" si="3"/>
        <v/>
      </c>
      <c r="R94" s="4"/>
      <c r="S94" s="4"/>
      <c r="T94" s="69"/>
    </row>
    <row r="95" spans="1:20" x14ac:dyDescent="0.25">
      <c r="A95" s="67"/>
      <c r="B95" s="67"/>
      <c r="C95" s="55"/>
      <c r="D95" s="55"/>
      <c r="E95" s="55"/>
      <c r="F95" s="55"/>
      <c r="G95" s="55"/>
      <c r="H95" s="55"/>
      <c r="I95" s="68"/>
      <c r="J95" s="55"/>
      <c r="K95" s="4"/>
      <c r="L95" s="4" t="str">
        <f t="shared" si="2"/>
        <v/>
      </c>
      <c r="M95" s="4"/>
      <c r="N95" s="51"/>
      <c r="O95" s="56"/>
      <c r="P95" s="4"/>
      <c r="Q95" s="4" t="str">
        <f t="shared" si="3"/>
        <v/>
      </c>
      <c r="R95" s="4"/>
      <c r="S95" s="4"/>
      <c r="T95" s="69"/>
    </row>
    <row r="96" spans="1:20" x14ac:dyDescent="0.25">
      <c r="A96" s="67"/>
      <c r="B96" s="67"/>
      <c r="C96" s="55"/>
      <c r="D96" s="55"/>
      <c r="E96" s="55"/>
      <c r="F96" s="55"/>
      <c r="G96" s="55"/>
      <c r="H96" s="55"/>
      <c r="I96" s="68"/>
      <c r="J96" s="55"/>
      <c r="K96" s="4"/>
      <c r="L96" s="4" t="str">
        <f t="shared" si="2"/>
        <v/>
      </c>
      <c r="M96" s="4"/>
      <c r="N96" s="51"/>
      <c r="O96" s="56"/>
      <c r="P96" s="4"/>
      <c r="Q96" s="4" t="str">
        <f t="shared" si="3"/>
        <v/>
      </c>
      <c r="R96" s="4"/>
      <c r="S96" s="4"/>
      <c r="T96" s="69"/>
    </row>
    <row r="97" spans="1:20" x14ac:dyDescent="0.25">
      <c r="A97" s="67"/>
      <c r="B97" s="67"/>
      <c r="C97" s="55"/>
      <c r="D97" s="55"/>
      <c r="E97" s="55"/>
      <c r="F97" s="55"/>
      <c r="G97" s="55"/>
      <c r="H97" s="55"/>
      <c r="I97" s="68"/>
      <c r="J97" s="55"/>
      <c r="K97" s="4"/>
      <c r="L97" s="4" t="str">
        <f t="shared" si="2"/>
        <v/>
      </c>
      <c r="M97" s="4"/>
      <c r="N97" s="51"/>
      <c r="O97" s="56"/>
      <c r="P97" s="4"/>
      <c r="Q97" s="4" t="str">
        <f t="shared" si="3"/>
        <v/>
      </c>
      <c r="R97" s="4"/>
      <c r="S97" s="4"/>
      <c r="T97" s="69"/>
    </row>
    <row r="98" spans="1:20" x14ac:dyDescent="0.25">
      <c r="A98" s="67"/>
      <c r="B98" s="67"/>
      <c r="C98" s="55"/>
      <c r="D98" s="55"/>
      <c r="E98" s="55"/>
      <c r="F98" s="55"/>
      <c r="G98" s="55"/>
      <c r="H98" s="55"/>
      <c r="I98" s="68"/>
      <c r="J98" s="55"/>
      <c r="K98" s="4"/>
      <c r="L98" s="4" t="str">
        <f t="shared" si="2"/>
        <v/>
      </c>
      <c r="M98" s="4"/>
      <c r="N98" s="51"/>
      <c r="O98" s="56"/>
      <c r="P98" s="4"/>
      <c r="Q98" s="4" t="str">
        <f t="shared" si="3"/>
        <v/>
      </c>
      <c r="R98" s="4"/>
      <c r="S98" s="4"/>
      <c r="T98" s="69"/>
    </row>
    <row r="99" spans="1:20" x14ac:dyDescent="0.25">
      <c r="A99" s="67"/>
      <c r="B99" s="67"/>
      <c r="C99" s="55"/>
      <c r="D99" s="55"/>
      <c r="E99" s="55"/>
      <c r="F99" s="55"/>
      <c r="G99" s="55"/>
      <c r="H99" s="55"/>
      <c r="I99" s="68"/>
      <c r="J99" s="55"/>
      <c r="K99" s="4"/>
      <c r="L99" s="4" t="str">
        <f t="shared" si="2"/>
        <v/>
      </c>
      <c r="M99" s="4"/>
      <c r="N99" s="51"/>
      <c r="O99" s="56"/>
      <c r="P99" s="4"/>
      <c r="Q99" s="4" t="str">
        <f t="shared" si="3"/>
        <v/>
      </c>
      <c r="R99" s="4"/>
      <c r="S99" s="4"/>
      <c r="T99" s="69"/>
    </row>
    <row r="100" spans="1:20" x14ac:dyDescent="0.25">
      <c r="A100" s="67"/>
      <c r="B100" s="67"/>
      <c r="C100" s="55"/>
      <c r="D100" s="55"/>
      <c r="E100" s="55"/>
      <c r="F100" s="55"/>
      <c r="G100" s="55"/>
      <c r="H100" s="55"/>
      <c r="I100" s="68"/>
      <c r="J100" s="55"/>
      <c r="K100" s="4"/>
      <c r="L100" s="4" t="str">
        <f t="shared" si="2"/>
        <v/>
      </c>
      <c r="M100" s="4"/>
      <c r="N100" s="51"/>
      <c r="O100" s="56"/>
      <c r="P100" s="4"/>
      <c r="Q100" s="4" t="str">
        <f t="shared" si="3"/>
        <v/>
      </c>
      <c r="R100" s="4"/>
      <c r="S100" s="4"/>
      <c r="T100" s="69"/>
    </row>
    <row r="101" spans="1:20" x14ac:dyDescent="0.25">
      <c r="A101" s="67"/>
      <c r="B101" s="67"/>
      <c r="C101" s="55"/>
      <c r="D101" s="55"/>
      <c r="E101" s="55"/>
      <c r="F101" s="55"/>
      <c r="G101" s="55"/>
      <c r="H101" s="55"/>
      <c r="I101" s="68"/>
      <c r="J101" s="55"/>
      <c r="K101" s="4"/>
      <c r="L101" s="4" t="str">
        <f t="shared" si="2"/>
        <v/>
      </c>
      <c r="M101" s="4"/>
      <c r="N101" s="51"/>
      <c r="O101" s="56"/>
      <c r="P101" s="4"/>
      <c r="Q101" s="4" t="str">
        <f t="shared" si="3"/>
        <v/>
      </c>
      <c r="R101" s="4"/>
      <c r="S101" s="4"/>
      <c r="T101" s="69"/>
    </row>
    <row r="102" spans="1:20" x14ac:dyDescent="0.25">
      <c r="A102" s="67"/>
      <c r="B102" s="67"/>
      <c r="C102" s="55"/>
      <c r="D102" s="55"/>
      <c r="E102" s="55"/>
      <c r="F102" s="55"/>
      <c r="G102" s="55"/>
      <c r="H102" s="55"/>
      <c r="I102" s="68"/>
      <c r="J102" s="55"/>
      <c r="K102" s="4"/>
      <c r="L102" s="4" t="str">
        <f t="shared" si="2"/>
        <v/>
      </c>
      <c r="M102" s="4"/>
      <c r="N102" s="51"/>
      <c r="O102" s="56"/>
      <c r="P102" s="4"/>
      <c r="Q102" s="4" t="str">
        <f t="shared" si="3"/>
        <v/>
      </c>
      <c r="R102" s="4"/>
      <c r="S102" s="4"/>
      <c r="T102" s="69"/>
    </row>
    <row r="103" spans="1:20" x14ac:dyDescent="0.25">
      <c r="A103" s="67"/>
      <c r="B103" s="67"/>
      <c r="C103" s="55"/>
      <c r="D103" s="55"/>
      <c r="E103" s="55"/>
      <c r="F103" s="55"/>
      <c r="G103" s="55"/>
      <c r="H103" s="55"/>
      <c r="I103" s="68"/>
      <c r="J103" s="55"/>
      <c r="K103" s="4"/>
      <c r="L103" s="4" t="str">
        <f t="shared" si="2"/>
        <v/>
      </c>
      <c r="M103" s="4"/>
      <c r="N103" s="51"/>
      <c r="O103" s="56"/>
      <c r="P103" s="4"/>
      <c r="Q103" s="4" t="str">
        <f t="shared" si="3"/>
        <v/>
      </c>
      <c r="R103" s="4"/>
      <c r="S103" s="4"/>
      <c r="T103" s="69"/>
    </row>
    <row r="104" spans="1:20" x14ac:dyDescent="0.25">
      <c r="A104" s="67"/>
      <c r="B104" s="67"/>
      <c r="C104" s="55"/>
      <c r="D104" s="55"/>
      <c r="E104" s="55"/>
      <c r="F104" s="55"/>
      <c r="G104" s="55"/>
      <c r="H104" s="55"/>
      <c r="I104" s="68"/>
      <c r="J104" s="55"/>
      <c r="K104" s="4"/>
      <c r="L104" s="4" t="str">
        <f t="shared" si="2"/>
        <v/>
      </c>
      <c r="M104" s="4"/>
      <c r="N104" s="51"/>
      <c r="O104" s="56"/>
      <c r="P104" s="4"/>
      <c r="Q104" s="4" t="str">
        <f t="shared" si="3"/>
        <v/>
      </c>
      <c r="R104" s="4"/>
      <c r="S104" s="4"/>
      <c r="T104" s="69"/>
    </row>
    <row r="105" spans="1:20" x14ac:dyDescent="0.25">
      <c r="A105" s="67"/>
      <c r="B105" s="67"/>
      <c r="C105" s="55"/>
      <c r="D105" s="55"/>
      <c r="E105" s="55"/>
      <c r="F105" s="55"/>
      <c r="G105" s="55"/>
      <c r="H105" s="55"/>
      <c r="I105" s="68"/>
      <c r="J105" s="55"/>
      <c r="K105" s="4"/>
      <c r="L105" s="4" t="str">
        <f t="shared" si="2"/>
        <v/>
      </c>
      <c r="M105" s="4"/>
      <c r="N105" s="51"/>
      <c r="O105" s="56"/>
      <c r="P105" s="4"/>
      <c r="Q105" s="4" t="str">
        <f t="shared" si="3"/>
        <v/>
      </c>
      <c r="R105" s="4"/>
      <c r="S105" s="4"/>
      <c r="T105" s="69"/>
    </row>
    <row r="106" spans="1:20" x14ac:dyDescent="0.25">
      <c r="A106" s="67"/>
      <c r="B106" s="67"/>
      <c r="C106" s="55"/>
      <c r="D106" s="55"/>
      <c r="E106" s="55"/>
      <c r="F106" s="55"/>
      <c r="G106" s="55"/>
      <c r="H106" s="55"/>
      <c r="I106" s="68"/>
      <c r="J106" s="55"/>
      <c r="K106" s="4"/>
      <c r="L106" s="4" t="str">
        <f t="shared" si="2"/>
        <v/>
      </c>
      <c r="M106" s="4"/>
      <c r="N106" s="51"/>
      <c r="O106" s="56"/>
      <c r="P106" s="4"/>
      <c r="Q106" s="4" t="str">
        <f t="shared" si="3"/>
        <v/>
      </c>
      <c r="R106" s="4"/>
      <c r="S106" s="4"/>
      <c r="T106" s="69"/>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64"/>
  <sheetViews>
    <sheetView zoomScale="70" zoomScaleNormal="70" workbookViewId="0">
      <pane xSplit="1" ySplit="1" topLeftCell="K59" activePane="bottomRight" state="frozen"/>
      <selection pane="topRight" activeCell="B1" sqref="B1"/>
      <selection pane="bottomLeft" activeCell="A2" sqref="A2"/>
      <selection pane="bottomRight" activeCell="K78" sqref="K78"/>
    </sheetView>
  </sheetViews>
  <sheetFormatPr defaultColWidth="5.88671875" defaultRowHeight="14.4" x14ac:dyDescent="0.3"/>
  <cols>
    <col min="1" max="1" width="15.33203125" style="8" customWidth="1"/>
    <col min="2" max="2" width="29.33203125" style="70" bestFit="1" customWidth="1"/>
    <col min="3" max="4" width="15.33203125" style="70"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89" customWidth="1"/>
    <col min="13" max="13" width="20.5546875" style="8" customWidth="1"/>
    <col min="14" max="14" width="33.5546875" style="8" customWidth="1"/>
    <col min="15" max="15" width="20" style="8" customWidth="1"/>
    <col min="16" max="16" width="32.6640625" style="89"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171"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171"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ht="15" x14ac:dyDescent="0.25">
      <c r="A1" s="10" t="s">
        <v>399</v>
      </c>
      <c r="B1" s="158" t="s">
        <v>407</v>
      </c>
      <c r="C1" s="159"/>
      <c r="D1" s="160"/>
      <c r="E1" s="10" t="s">
        <v>410</v>
      </c>
      <c r="F1" s="123" t="s">
        <v>411</v>
      </c>
      <c r="G1" s="124" t="s">
        <v>459</v>
      </c>
      <c r="H1" s="10" t="s">
        <v>408</v>
      </c>
      <c r="I1" s="10" t="s">
        <v>403</v>
      </c>
      <c r="J1" s="10" t="s">
        <v>412</v>
      </c>
      <c r="K1" s="10" t="s">
        <v>404</v>
      </c>
      <c r="L1" s="90" t="s">
        <v>812</v>
      </c>
      <c r="M1" s="10" t="s">
        <v>406</v>
      </c>
      <c r="N1" s="123" t="s">
        <v>405</v>
      </c>
      <c r="O1" s="131" t="s">
        <v>458</v>
      </c>
      <c r="P1" s="132" t="s">
        <v>409</v>
      </c>
      <c r="Q1" s="133" t="s">
        <v>770</v>
      </c>
      <c r="R1" s="10" t="s">
        <v>413</v>
      </c>
      <c r="S1" s="100" t="s">
        <v>400</v>
      </c>
      <c r="T1" s="101" t="s">
        <v>433</v>
      </c>
      <c r="U1" s="100" t="s">
        <v>401</v>
      </c>
      <c r="V1" s="101" t="s">
        <v>452</v>
      </c>
      <c r="W1" s="178" t="s">
        <v>1248</v>
      </c>
      <c r="X1" s="10" t="s">
        <v>402</v>
      </c>
      <c r="Y1" s="108" t="s">
        <v>425</v>
      </c>
      <c r="Z1" s="109" t="s">
        <v>430</v>
      </c>
      <c r="AA1" s="112" t="s">
        <v>428</v>
      </c>
      <c r="AB1" s="109" t="s">
        <v>431</v>
      </c>
      <c r="AC1" s="177" t="s">
        <v>1249</v>
      </c>
      <c r="AD1" s="10" t="s">
        <v>416</v>
      </c>
      <c r="AE1" s="10" t="s">
        <v>341</v>
      </c>
      <c r="AF1" s="10" t="s">
        <v>342</v>
      </c>
      <c r="AG1" s="10" t="s">
        <v>418</v>
      </c>
      <c r="AH1" s="10" t="s">
        <v>419</v>
      </c>
      <c r="AI1" s="176" t="s">
        <v>344</v>
      </c>
      <c r="AJ1" s="10" t="s">
        <v>423</v>
      </c>
    </row>
    <row r="2" spans="1:36" x14ac:dyDescent="0.3">
      <c r="A2" s="171" t="s">
        <v>1276</v>
      </c>
      <c r="B2" s="162" t="s">
        <v>808</v>
      </c>
      <c r="C2" s="163" t="s">
        <v>813</v>
      </c>
      <c r="D2" s="164" t="s">
        <v>814</v>
      </c>
      <c r="E2" s="8" t="s">
        <v>20</v>
      </c>
      <c r="F2" s="125" t="s">
        <v>454</v>
      </c>
      <c r="G2" s="126" t="s">
        <v>320</v>
      </c>
      <c r="H2" s="8" t="s">
        <v>30</v>
      </c>
      <c r="I2" s="8" t="s">
        <v>33</v>
      </c>
      <c r="J2" s="8" t="s">
        <v>36</v>
      </c>
      <c r="K2" s="8" t="s">
        <v>37</v>
      </c>
      <c r="L2" s="84" t="e">
        <f>IF(VLOOKUP(SelectedSubtype,Direction_Lookup,2,)&lt;&gt;"",VLOOKUP(SelectedSubtype,Direction_Lookup,2,),"")</f>
        <v>#REF!</v>
      </c>
      <c r="M2" s="8" t="s">
        <v>34</v>
      </c>
      <c r="N2" s="125" t="s">
        <v>460</v>
      </c>
      <c r="O2" s="127" t="s">
        <v>45</v>
      </c>
      <c r="P2" s="168" t="s">
        <v>771</v>
      </c>
      <c r="Q2" s="134" t="s">
        <v>269</v>
      </c>
      <c r="R2" s="8" t="s">
        <v>287</v>
      </c>
      <c r="S2" s="119" t="s">
        <v>1333</v>
      </c>
      <c r="T2" s="120" t="s">
        <v>1334</v>
      </c>
      <c r="U2" s="179" t="s">
        <v>1250</v>
      </c>
      <c r="V2" s="179" t="s">
        <v>1251</v>
      </c>
      <c r="W2" s="179" t="s">
        <v>1252</v>
      </c>
      <c r="X2" s="8" t="s">
        <v>285</v>
      </c>
      <c r="Y2" s="172" t="s">
        <v>473</v>
      </c>
      <c r="Z2" s="173" t="s">
        <v>474</v>
      </c>
      <c r="AA2" s="180" t="s">
        <v>1250</v>
      </c>
      <c r="AB2" s="180" t="s">
        <v>1251</v>
      </c>
      <c r="AC2" s="180" t="s">
        <v>1252</v>
      </c>
      <c r="AD2" s="8" t="s">
        <v>287</v>
      </c>
      <c r="AE2" s="8" t="s">
        <v>351</v>
      </c>
      <c r="AF2" s="8" t="s">
        <v>1121</v>
      </c>
      <c r="AG2" s="8" t="s">
        <v>343</v>
      </c>
      <c r="AH2" s="8">
        <v>0</v>
      </c>
      <c r="AI2" s="174" t="s">
        <v>1116</v>
      </c>
      <c r="AJ2" s="8" t="s">
        <v>349</v>
      </c>
    </row>
    <row r="3" spans="1:36" ht="15" x14ac:dyDescent="0.25">
      <c r="B3" s="128" t="s">
        <v>1035</v>
      </c>
      <c r="C3" s="161" t="s">
        <v>817</v>
      </c>
      <c r="D3" s="126" t="s">
        <v>735</v>
      </c>
      <c r="E3" s="8" t="s">
        <v>19</v>
      </c>
      <c r="F3" s="125" t="s">
        <v>804</v>
      </c>
      <c r="G3" s="126" t="s">
        <v>306</v>
      </c>
      <c r="H3" s="8" t="s">
        <v>31</v>
      </c>
      <c r="I3" s="8" t="s">
        <v>32</v>
      </c>
      <c r="J3" s="8" t="s">
        <v>34</v>
      </c>
      <c r="K3" s="8" t="s">
        <v>38</v>
      </c>
      <c r="L3" s="84" t="e">
        <f>IF(VLOOKUP(SelectedSubtype,Direction_Lookup,3,)&lt;&gt;"",VLOOKUP(SelectedSubtype,Direction_Lookup,3,),"")</f>
        <v>#REF!</v>
      </c>
      <c r="M3" s="8" t="s">
        <v>35</v>
      </c>
      <c r="N3" s="125" t="s">
        <v>449</v>
      </c>
      <c r="O3" s="127" t="s">
        <v>42</v>
      </c>
      <c r="P3" s="168" t="s">
        <v>772</v>
      </c>
      <c r="Q3" s="134" t="s">
        <v>268</v>
      </c>
      <c r="R3" s="8" t="s">
        <v>288</v>
      </c>
      <c r="S3" s="102" t="s">
        <v>454</v>
      </c>
      <c r="T3" s="103" t="s">
        <v>319</v>
      </c>
      <c r="U3" s="179" t="s">
        <v>453</v>
      </c>
      <c r="V3" s="179" t="s">
        <v>311</v>
      </c>
      <c r="W3" s="179" t="s">
        <v>1252</v>
      </c>
      <c r="X3" s="8" t="s">
        <v>286</v>
      </c>
      <c r="Y3" s="172" t="s">
        <v>1146</v>
      </c>
      <c r="Z3" s="173" t="s">
        <v>1147</v>
      </c>
      <c r="AA3" s="180" t="s">
        <v>453</v>
      </c>
      <c r="AB3" s="180" t="s">
        <v>311</v>
      </c>
      <c r="AC3" s="180" t="s">
        <v>1252</v>
      </c>
      <c r="AD3" s="8" t="s">
        <v>390</v>
      </c>
      <c r="AE3" s="8" t="s">
        <v>417</v>
      </c>
      <c r="AF3" s="171" t="s">
        <v>1123</v>
      </c>
      <c r="AG3" s="8" t="s">
        <v>286</v>
      </c>
      <c r="AH3" s="8">
        <v>1</v>
      </c>
      <c r="AI3" s="174" t="s">
        <v>1117</v>
      </c>
      <c r="AJ3" s="8" t="s">
        <v>420</v>
      </c>
    </row>
    <row r="4" spans="1:36" ht="15" x14ac:dyDescent="0.25">
      <c r="B4" s="128" t="s">
        <v>1036</v>
      </c>
      <c r="C4" s="161" t="s">
        <v>813</v>
      </c>
      <c r="D4" s="126" t="s">
        <v>814</v>
      </c>
      <c r="E4" s="8" t="s">
        <v>18</v>
      </c>
      <c r="F4" s="125" t="s">
        <v>460</v>
      </c>
      <c r="G4" s="127" t="s">
        <v>28</v>
      </c>
      <c r="J4" s="8" t="s">
        <v>35</v>
      </c>
      <c r="M4" s="8" t="s">
        <v>36</v>
      </c>
      <c r="N4" s="125" t="s">
        <v>467</v>
      </c>
      <c r="O4" s="127" t="s">
        <v>253</v>
      </c>
      <c r="P4" s="168" t="s">
        <v>773</v>
      </c>
      <c r="Q4" s="134" t="s">
        <v>267</v>
      </c>
      <c r="R4" s="8" t="s">
        <v>290</v>
      </c>
      <c r="S4" s="102" t="s">
        <v>445</v>
      </c>
      <c r="T4" s="103" t="s">
        <v>306</v>
      </c>
      <c r="U4" s="179" t="s">
        <v>1253</v>
      </c>
      <c r="V4" s="179" t="s">
        <v>1254</v>
      </c>
      <c r="W4" s="179" t="s">
        <v>1252</v>
      </c>
      <c r="Y4" s="172" t="s">
        <v>805</v>
      </c>
      <c r="Z4" s="173" t="s">
        <v>54</v>
      </c>
      <c r="AA4" s="180" t="s">
        <v>1253</v>
      </c>
      <c r="AB4" s="180" t="s">
        <v>1254</v>
      </c>
      <c r="AC4" s="180" t="s">
        <v>1252</v>
      </c>
      <c r="AD4" s="8" t="s">
        <v>345</v>
      </c>
      <c r="AF4" s="171" t="s">
        <v>1125</v>
      </c>
      <c r="AG4" s="8" t="s">
        <v>353</v>
      </c>
      <c r="AH4" s="8">
        <v>2</v>
      </c>
      <c r="AI4" s="175" t="s">
        <v>1118</v>
      </c>
      <c r="AJ4" s="8" t="s">
        <v>421</v>
      </c>
    </row>
    <row r="5" spans="1:36" ht="15" x14ac:dyDescent="0.25">
      <c r="B5" s="128" t="s">
        <v>809</v>
      </c>
      <c r="C5" s="161"/>
      <c r="D5" s="126"/>
      <c r="F5" s="125" t="s">
        <v>444</v>
      </c>
      <c r="G5" s="127" t="s">
        <v>254</v>
      </c>
      <c r="J5" s="89" t="s">
        <v>40</v>
      </c>
      <c r="M5" s="8" t="s">
        <v>39</v>
      </c>
      <c r="N5" s="125" t="s">
        <v>442</v>
      </c>
      <c r="O5" s="127" t="s">
        <v>46</v>
      </c>
      <c r="P5" s="168" t="s">
        <v>774</v>
      </c>
      <c r="Q5" s="134" t="s">
        <v>266</v>
      </c>
      <c r="R5" s="171" t="s">
        <v>1141</v>
      </c>
      <c r="S5" s="102" t="s">
        <v>449</v>
      </c>
      <c r="T5" s="103" t="s">
        <v>24</v>
      </c>
      <c r="U5" s="179" t="s">
        <v>1255</v>
      </c>
      <c r="V5" s="179" t="s">
        <v>318</v>
      </c>
      <c r="W5" s="179" t="s">
        <v>1252</v>
      </c>
      <c r="Y5" s="172" t="s">
        <v>1333</v>
      </c>
      <c r="Z5" s="173" t="s">
        <v>1334</v>
      </c>
      <c r="AA5" s="180" t="s">
        <v>1255</v>
      </c>
      <c r="AB5" s="180" t="s">
        <v>318</v>
      </c>
      <c r="AC5" s="180" t="s">
        <v>1252</v>
      </c>
      <c r="AD5" s="8" t="s">
        <v>350</v>
      </c>
      <c r="AF5" s="171" t="s">
        <v>1124</v>
      </c>
      <c r="AG5" s="8" t="s">
        <v>356</v>
      </c>
      <c r="AH5" s="8">
        <v>4</v>
      </c>
      <c r="AI5" s="174" t="s">
        <v>1119</v>
      </c>
      <c r="AJ5" s="8" t="s">
        <v>422</v>
      </c>
    </row>
    <row r="6" spans="1:36" ht="15" x14ac:dyDescent="0.25">
      <c r="B6" s="128" t="s">
        <v>1038</v>
      </c>
      <c r="C6" s="161"/>
      <c r="D6" s="126"/>
      <c r="F6" s="125" t="s">
        <v>461</v>
      </c>
      <c r="G6" s="126" t="s">
        <v>271</v>
      </c>
      <c r="M6" s="8" t="s">
        <v>40</v>
      </c>
      <c r="N6" s="125" t="s">
        <v>455</v>
      </c>
      <c r="O6" s="127" t="s">
        <v>303</v>
      </c>
      <c r="P6" s="168" t="s">
        <v>439</v>
      </c>
      <c r="Q6" s="134" t="s">
        <v>199</v>
      </c>
      <c r="R6" s="8" t="s">
        <v>289</v>
      </c>
      <c r="S6" s="121" t="s">
        <v>443</v>
      </c>
      <c r="T6" s="122" t="s">
        <v>271</v>
      </c>
      <c r="U6" s="179" t="s">
        <v>460</v>
      </c>
      <c r="V6" s="179" t="s">
        <v>1256</v>
      </c>
      <c r="W6" s="179" t="s">
        <v>1252</v>
      </c>
      <c r="Y6" s="172" t="s">
        <v>1136</v>
      </c>
      <c r="Z6" s="173" t="s">
        <v>1137</v>
      </c>
      <c r="AA6" s="180" t="s">
        <v>460</v>
      </c>
      <c r="AB6" s="180" t="s">
        <v>1256</v>
      </c>
      <c r="AC6" s="180" t="s">
        <v>1252</v>
      </c>
      <c r="AD6" s="8" t="s">
        <v>352</v>
      </c>
      <c r="AF6" s="171" t="s">
        <v>1226</v>
      </c>
      <c r="AH6" s="8">
        <v>6</v>
      </c>
      <c r="AI6" s="174" t="s">
        <v>1120</v>
      </c>
    </row>
    <row r="7" spans="1:36" ht="15" x14ac:dyDescent="0.25">
      <c r="B7" s="128" t="s">
        <v>1039</v>
      </c>
      <c r="C7" s="161"/>
      <c r="D7" s="126"/>
      <c r="F7" s="125" t="s">
        <v>449</v>
      </c>
      <c r="G7" s="127" t="s">
        <v>24</v>
      </c>
      <c r="M7" s="8" t="s">
        <v>263</v>
      </c>
      <c r="N7" s="125" t="s">
        <v>456</v>
      </c>
      <c r="O7" s="127" t="s">
        <v>313</v>
      </c>
      <c r="P7" s="168" t="s">
        <v>775</v>
      </c>
      <c r="Q7" s="134" t="s">
        <v>265</v>
      </c>
      <c r="S7" s="119" t="s">
        <v>444</v>
      </c>
      <c r="T7" s="120" t="s">
        <v>254</v>
      </c>
      <c r="U7" s="179" t="s">
        <v>460</v>
      </c>
      <c r="V7" s="179" t="s">
        <v>45</v>
      </c>
      <c r="W7" s="179" t="s">
        <v>1252</v>
      </c>
      <c r="Y7" s="172" t="s">
        <v>1277</v>
      </c>
      <c r="Z7" s="173" t="s">
        <v>1278</v>
      </c>
      <c r="AA7" s="180" t="s">
        <v>460</v>
      </c>
      <c r="AB7" s="180" t="s">
        <v>45</v>
      </c>
      <c r="AC7" s="180" t="s">
        <v>1252</v>
      </c>
      <c r="AD7" s="8" t="s">
        <v>355</v>
      </c>
      <c r="AF7" s="171" t="s">
        <v>1122</v>
      </c>
      <c r="AH7" s="8">
        <v>12</v>
      </c>
      <c r="AI7" s="87"/>
    </row>
    <row r="8" spans="1:36" ht="15" x14ac:dyDescent="0.25">
      <c r="B8" s="128" t="s">
        <v>1037</v>
      </c>
      <c r="C8" s="161"/>
      <c r="D8" s="126"/>
      <c r="F8" s="125" t="s">
        <v>442</v>
      </c>
      <c r="G8" s="127" t="s">
        <v>29</v>
      </c>
      <c r="N8" s="125" t="s">
        <v>154</v>
      </c>
      <c r="O8" s="127" t="s">
        <v>21</v>
      </c>
      <c r="P8" s="168" t="s">
        <v>776</v>
      </c>
      <c r="Q8" s="134" t="s">
        <v>272</v>
      </c>
      <c r="S8" s="102" t="s">
        <v>442</v>
      </c>
      <c r="T8" s="103" t="s">
        <v>29</v>
      </c>
      <c r="U8" s="179" t="s">
        <v>1257</v>
      </c>
      <c r="V8" s="179" t="s">
        <v>1258</v>
      </c>
      <c r="W8" s="179" t="s">
        <v>1252</v>
      </c>
      <c r="Y8" s="172" t="s">
        <v>454</v>
      </c>
      <c r="Z8" s="173" t="s">
        <v>319</v>
      </c>
      <c r="AA8" s="180" t="s">
        <v>1257</v>
      </c>
      <c r="AB8" s="180" t="s">
        <v>1258</v>
      </c>
      <c r="AC8" s="180" t="s">
        <v>1252</v>
      </c>
      <c r="AD8" s="8" t="s">
        <v>357</v>
      </c>
      <c r="AF8" s="171"/>
    </row>
    <row r="9" spans="1:36" ht="15" x14ac:dyDescent="0.25">
      <c r="B9" s="128" t="s">
        <v>810</v>
      </c>
      <c r="C9" s="161"/>
      <c r="D9" s="126"/>
      <c r="F9" s="125" t="s">
        <v>789</v>
      </c>
      <c r="G9" s="127" t="s">
        <v>790</v>
      </c>
      <c r="N9" s="125" t="s">
        <v>464</v>
      </c>
      <c r="O9" s="127" t="s">
        <v>41</v>
      </c>
      <c r="P9" s="168" t="s">
        <v>778</v>
      </c>
      <c r="Q9" s="134" t="s">
        <v>779</v>
      </c>
      <c r="S9" s="104" t="s">
        <v>1113</v>
      </c>
      <c r="T9" s="105" t="s">
        <v>1114</v>
      </c>
      <c r="U9" s="179" t="s">
        <v>1259</v>
      </c>
      <c r="V9" s="179" t="s">
        <v>1260</v>
      </c>
      <c r="W9" s="179" t="s">
        <v>1252</v>
      </c>
      <c r="Y9" s="172" t="s">
        <v>475</v>
      </c>
      <c r="Z9" s="173" t="s">
        <v>476</v>
      </c>
      <c r="AA9" s="180" t="s">
        <v>1259</v>
      </c>
      <c r="AB9" s="180" t="s">
        <v>1260</v>
      </c>
      <c r="AC9" s="180" t="s">
        <v>1252</v>
      </c>
      <c r="AD9" s="171" t="s">
        <v>1325</v>
      </c>
    </row>
    <row r="10" spans="1:36" x14ac:dyDescent="0.3">
      <c r="B10" s="128" t="s">
        <v>811</v>
      </c>
      <c r="C10" s="161" t="s">
        <v>815</v>
      </c>
      <c r="D10" s="126" t="s">
        <v>816</v>
      </c>
      <c r="F10" s="128" t="s">
        <v>734</v>
      </c>
      <c r="G10" s="127" t="s">
        <v>317</v>
      </c>
      <c r="N10" s="125" t="s">
        <v>1110</v>
      </c>
      <c r="O10" s="127" t="s">
        <v>155</v>
      </c>
      <c r="P10" s="168" t="s">
        <v>434</v>
      </c>
      <c r="Q10" s="134" t="s">
        <v>27</v>
      </c>
      <c r="S10" s="102" t="s">
        <v>441</v>
      </c>
      <c r="T10" s="103" t="s">
        <v>268</v>
      </c>
      <c r="U10" s="179" t="s">
        <v>772</v>
      </c>
      <c r="V10" s="179" t="s">
        <v>312</v>
      </c>
      <c r="W10" s="179" t="s">
        <v>1252</v>
      </c>
      <c r="Y10" s="172" t="s">
        <v>1148</v>
      </c>
      <c r="Z10" s="173" t="s">
        <v>1149</v>
      </c>
      <c r="AA10" s="180" t="s">
        <v>772</v>
      </c>
      <c r="AB10" s="180" t="s">
        <v>312</v>
      </c>
      <c r="AC10" s="180" t="s">
        <v>1252</v>
      </c>
      <c r="AD10" s="171" t="s">
        <v>1326</v>
      </c>
    </row>
    <row r="11" spans="1:36" ht="15" x14ac:dyDescent="0.25">
      <c r="B11" s="165"/>
      <c r="C11" s="166"/>
      <c r="D11" s="167"/>
      <c r="F11" s="125" t="s">
        <v>471</v>
      </c>
      <c r="G11" s="127" t="s">
        <v>469</v>
      </c>
      <c r="N11" s="125" t="s">
        <v>732</v>
      </c>
      <c r="O11" s="127" t="s">
        <v>733</v>
      </c>
      <c r="P11" s="168" t="s">
        <v>777</v>
      </c>
      <c r="Q11" s="134" t="s">
        <v>264</v>
      </c>
      <c r="S11" s="119" t="s">
        <v>789</v>
      </c>
      <c r="T11" s="120" t="s">
        <v>790</v>
      </c>
      <c r="U11" s="179" t="s">
        <v>455</v>
      </c>
      <c r="V11" s="179" t="s">
        <v>303</v>
      </c>
      <c r="W11" s="179" t="s">
        <v>1252</v>
      </c>
      <c r="Y11" s="172" t="s">
        <v>1309</v>
      </c>
      <c r="Z11" s="173" t="s">
        <v>1310</v>
      </c>
      <c r="AA11" s="180" t="s">
        <v>455</v>
      </c>
      <c r="AB11" s="180" t="s">
        <v>303</v>
      </c>
      <c r="AC11" s="180" t="s">
        <v>1252</v>
      </c>
      <c r="AD11" s="171" t="s">
        <v>1327</v>
      </c>
    </row>
    <row r="12" spans="1:36" x14ac:dyDescent="0.3">
      <c r="F12" s="125" t="s">
        <v>470</v>
      </c>
      <c r="G12" s="127" t="s">
        <v>468</v>
      </c>
      <c r="N12" s="125" t="s">
        <v>465</v>
      </c>
      <c r="O12" s="127" t="s">
        <v>261</v>
      </c>
      <c r="P12" s="169" t="s">
        <v>369</v>
      </c>
      <c r="Q12" s="135"/>
      <c r="S12" s="119" t="s">
        <v>785</v>
      </c>
      <c r="T12" s="120" t="s">
        <v>786</v>
      </c>
      <c r="U12" s="179" t="s">
        <v>456</v>
      </c>
      <c r="V12" s="179" t="s">
        <v>313</v>
      </c>
      <c r="W12" s="179" t="s">
        <v>1252</v>
      </c>
      <c r="Y12" s="172" t="s">
        <v>1150</v>
      </c>
      <c r="Z12" s="173" t="s">
        <v>1151</v>
      </c>
      <c r="AA12" s="180" t="s">
        <v>456</v>
      </c>
      <c r="AB12" s="180" t="s">
        <v>313</v>
      </c>
      <c r="AC12" s="180" t="s">
        <v>1252</v>
      </c>
      <c r="AD12" s="171" t="s">
        <v>1328</v>
      </c>
    </row>
    <row r="13" spans="1:36" ht="15" x14ac:dyDescent="0.35">
      <c r="F13" s="125" t="s">
        <v>801</v>
      </c>
      <c r="G13" s="127" t="s">
        <v>802</v>
      </c>
      <c r="N13" s="125" t="s">
        <v>466</v>
      </c>
      <c r="O13" s="127" t="s">
        <v>199</v>
      </c>
      <c r="P13" s="84"/>
      <c r="S13" s="102" t="s">
        <v>440</v>
      </c>
      <c r="T13" s="103" t="s">
        <v>317</v>
      </c>
      <c r="U13" s="179" t="s">
        <v>499</v>
      </c>
      <c r="V13" s="179" t="s">
        <v>1261</v>
      </c>
      <c r="W13" s="179" t="s">
        <v>1252</v>
      </c>
      <c r="Y13" s="172" t="s">
        <v>74</v>
      </c>
      <c r="Z13" s="173" t="s">
        <v>1335</v>
      </c>
      <c r="AA13" s="180" t="s">
        <v>499</v>
      </c>
      <c r="AB13" s="180" t="s">
        <v>1261</v>
      </c>
      <c r="AC13" s="180" t="s">
        <v>1252</v>
      </c>
      <c r="AD13" s="181"/>
    </row>
    <row r="14" spans="1:36" ht="15" x14ac:dyDescent="0.35">
      <c r="F14" s="125" t="s">
        <v>464</v>
      </c>
      <c r="G14" s="127" t="s">
        <v>41</v>
      </c>
      <c r="N14" s="125" t="s">
        <v>463</v>
      </c>
      <c r="O14" s="127" t="s">
        <v>43</v>
      </c>
      <c r="P14" s="84"/>
      <c r="S14" s="102" t="s">
        <v>450</v>
      </c>
      <c r="T14" s="103" t="s">
        <v>304</v>
      </c>
      <c r="U14" s="179" t="s">
        <v>1262</v>
      </c>
      <c r="V14" s="179" t="s">
        <v>1066</v>
      </c>
      <c r="W14" s="179" t="s">
        <v>1252</v>
      </c>
      <c r="Y14" s="172" t="s">
        <v>477</v>
      </c>
      <c r="Z14" s="173" t="s">
        <v>478</v>
      </c>
      <c r="AA14" s="180" t="s">
        <v>1262</v>
      </c>
      <c r="AB14" s="180" t="s">
        <v>1066</v>
      </c>
      <c r="AC14" s="180" t="s">
        <v>1252</v>
      </c>
      <c r="AD14" s="181"/>
    </row>
    <row r="15" spans="1:36" ht="15" x14ac:dyDescent="0.25">
      <c r="F15" s="125" t="s">
        <v>154</v>
      </c>
      <c r="G15" s="127" t="s">
        <v>21</v>
      </c>
      <c r="N15" s="125" t="s">
        <v>216</v>
      </c>
      <c r="O15" s="127" t="s">
        <v>44</v>
      </c>
      <c r="P15" s="84"/>
      <c r="S15" s="102" t="s">
        <v>471</v>
      </c>
      <c r="T15" s="103" t="s">
        <v>469</v>
      </c>
      <c r="U15" s="179" t="s">
        <v>1263</v>
      </c>
      <c r="V15" s="179" t="s">
        <v>21</v>
      </c>
      <c r="W15" s="179" t="s">
        <v>1252</v>
      </c>
      <c r="Y15" s="172" t="s">
        <v>1301</v>
      </c>
      <c r="Z15" s="173" t="s">
        <v>1302</v>
      </c>
      <c r="AA15" s="180" t="s">
        <v>1263</v>
      </c>
      <c r="AB15" s="180" t="s">
        <v>21</v>
      </c>
      <c r="AC15" s="180" t="s">
        <v>1252</v>
      </c>
      <c r="AD15" s="181"/>
    </row>
    <row r="16" spans="1:36" x14ac:dyDescent="0.3">
      <c r="F16" s="125" t="s">
        <v>728</v>
      </c>
      <c r="G16" s="127" t="s">
        <v>729</v>
      </c>
      <c r="N16" s="125" t="s">
        <v>436</v>
      </c>
      <c r="O16" s="127" t="s">
        <v>22</v>
      </c>
      <c r="P16" s="84"/>
      <c r="S16" s="102" t="s">
        <v>470</v>
      </c>
      <c r="T16" s="103" t="s">
        <v>468</v>
      </c>
      <c r="U16" s="179" t="s">
        <v>1265</v>
      </c>
      <c r="V16" s="179" t="s">
        <v>314</v>
      </c>
      <c r="W16" s="179" t="s">
        <v>1252</v>
      </c>
      <c r="Y16" s="172" t="s">
        <v>1279</v>
      </c>
      <c r="Z16" s="173" t="s">
        <v>1280</v>
      </c>
      <c r="AA16" s="180" t="s">
        <v>1263</v>
      </c>
      <c r="AB16" s="180" t="s">
        <v>1264</v>
      </c>
      <c r="AC16" s="180" t="s">
        <v>1252</v>
      </c>
    </row>
    <row r="17" spans="2:32" x14ac:dyDescent="0.3">
      <c r="F17" s="125" t="s">
        <v>447</v>
      </c>
      <c r="G17" s="127" t="s">
        <v>23</v>
      </c>
      <c r="N17" s="125" t="s">
        <v>447</v>
      </c>
      <c r="O17" s="127" t="s">
        <v>23</v>
      </c>
      <c r="P17" s="84"/>
      <c r="S17" s="102" t="s">
        <v>1067</v>
      </c>
      <c r="T17" s="103" t="s">
        <v>307</v>
      </c>
      <c r="U17" s="179" t="s">
        <v>1266</v>
      </c>
      <c r="V17" s="179" t="s">
        <v>315</v>
      </c>
      <c r="W17" s="179" t="s">
        <v>1252</v>
      </c>
      <c r="Y17" s="172" t="s">
        <v>1303</v>
      </c>
      <c r="Z17" s="173" t="s">
        <v>1304</v>
      </c>
      <c r="AA17" s="180" t="s">
        <v>1265</v>
      </c>
      <c r="AB17" s="180" t="s">
        <v>314</v>
      </c>
      <c r="AC17" s="180" t="s">
        <v>1252</v>
      </c>
      <c r="AF17" s="89"/>
    </row>
    <row r="18" spans="2:32" s="89" customFormat="1" ht="15" x14ac:dyDescent="0.25">
      <c r="B18" s="70"/>
      <c r="C18" s="70"/>
      <c r="D18" s="70"/>
      <c r="F18" s="125" t="s">
        <v>446</v>
      </c>
      <c r="G18" s="126" t="s">
        <v>273</v>
      </c>
      <c r="N18" s="125" t="s">
        <v>457</v>
      </c>
      <c r="O18" s="127" t="s">
        <v>27</v>
      </c>
      <c r="P18" s="84"/>
      <c r="Q18" s="8"/>
      <c r="R18" s="8"/>
      <c r="S18" s="119" t="s">
        <v>1129</v>
      </c>
      <c r="T18" s="120" t="s">
        <v>1128</v>
      </c>
      <c r="U18" s="179" t="s">
        <v>1267</v>
      </c>
      <c r="V18" s="179" t="s">
        <v>1268</v>
      </c>
      <c r="W18" s="179" t="s">
        <v>1252</v>
      </c>
      <c r="X18" s="8"/>
      <c r="Y18" s="172" t="s">
        <v>1311</v>
      </c>
      <c r="Z18" s="173" t="s">
        <v>1312</v>
      </c>
      <c r="AA18" s="180" t="s">
        <v>1266</v>
      </c>
      <c r="AB18" s="180" t="s">
        <v>315</v>
      </c>
      <c r="AC18" s="180" t="s">
        <v>1252</v>
      </c>
      <c r="AF18" s="8"/>
    </row>
    <row r="19" spans="2:32" ht="15" x14ac:dyDescent="0.25">
      <c r="F19" s="125" t="s">
        <v>439</v>
      </c>
      <c r="G19" s="127" t="s">
        <v>199</v>
      </c>
      <c r="N19" s="129" t="s">
        <v>369</v>
      </c>
      <c r="O19" s="170"/>
      <c r="P19" s="70"/>
      <c r="Q19" s="89"/>
      <c r="R19" s="89"/>
      <c r="S19" s="102" t="s">
        <v>154</v>
      </c>
      <c r="T19" s="103" t="s">
        <v>155</v>
      </c>
      <c r="U19" s="179" t="s">
        <v>1269</v>
      </c>
      <c r="V19" s="179" t="s">
        <v>1270</v>
      </c>
      <c r="W19" s="179" t="s">
        <v>1252</v>
      </c>
      <c r="Y19" s="172" t="s">
        <v>1315</v>
      </c>
      <c r="Z19" s="173" t="s">
        <v>1316</v>
      </c>
      <c r="AA19" s="180" t="s">
        <v>1267</v>
      </c>
      <c r="AB19" s="180" t="s">
        <v>1268</v>
      </c>
      <c r="AC19" s="180" t="s">
        <v>1252</v>
      </c>
    </row>
    <row r="20" spans="2:32" x14ac:dyDescent="0.3">
      <c r="F20" s="125" t="s">
        <v>780</v>
      </c>
      <c r="G20" s="127" t="s">
        <v>781</v>
      </c>
      <c r="P20" s="70"/>
      <c r="S20" s="102" t="s">
        <v>581</v>
      </c>
      <c r="T20" s="103" t="s">
        <v>580</v>
      </c>
      <c r="U20" s="179" t="s">
        <v>1299</v>
      </c>
      <c r="V20" s="179" t="s">
        <v>1300</v>
      </c>
      <c r="W20" s="179" t="s">
        <v>1252</v>
      </c>
      <c r="Y20" s="172" t="s">
        <v>1154</v>
      </c>
      <c r="Z20" s="173" t="s">
        <v>1155</v>
      </c>
      <c r="AA20" s="180" t="s">
        <v>1269</v>
      </c>
      <c r="AB20" s="180" t="s">
        <v>1270</v>
      </c>
      <c r="AC20" s="180" t="s">
        <v>1252</v>
      </c>
    </row>
    <row r="21" spans="2:32" x14ac:dyDescent="0.3">
      <c r="F21" s="125" t="s">
        <v>462</v>
      </c>
      <c r="G21" s="127" t="s">
        <v>25</v>
      </c>
      <c r="N21" s="89"/>
      <c r="O21" s="89"/>
      <c r="P21" s="70"/>
      <c r="S21" s="119" t="s">
        <v>803</v>
      </c>
      <c r="T21" s="120" t="s">
        <v>152</v>
      </c>
      <c r="U21" s="179" t="s">
        <v>1271</v>
      </c>
      <c r="V21" s="179" t="s">
        <v>733</v>
      </c>
      <c r="W21" s="179" t="s">
        <v>1252</v>
      </c>
      <c r="Y21" s="172" t="s">
        <v>1227</v>
      </c>
      <c r="Z21" s="173" t="s">
        <v>1228</v>
      </c>
      <c r="AA21" s="180" t="s">
        <v>1299</v>
      </c>
      <c r="AB21" s="180" t="s">
        <v>1300</v>
      </c>
      <c r="AC21" s="180" t="s">
        <v>1252</v>
      </c>
    </row>
    <row r="22" spans="2:32" ht="15" x14ac:dyDescent="0.25">
      <c r="F22" s="128" t="s">
        <v>436</v>
      </c>
      <c r="G22" s="127" t="s">
        <v>22</v>
      </c>
      <c r="P22" s="70"/>
      <c r="S22" s="102" t="s">
        <v>451</v>
      </c>
      <c r="T22" s="103" t="s">
        <v>175</v>
      </c>
      <c r="U22" s="179" t="s">
        <v>439</v>
      </c>
      <c r="V22" s="179" t="s">
        <v>199</v>
      </c>
      <c r="W22" s="179" t="s">
        <v>1252</v>
      </c>
      <c r="Y22" s="172" t="s">
        <v>787</v>
      </c>
      <c r="Z22" s="173" t="s">
        <v>788</v>
      </c>
      <c r="AA22" s="180" t="s">
        <v>1271</v>
      </c>
      <c r="AB22" s="180" t="s">
        <v>733</v>
      </c>
      <c r="AC22" s="180" t="s">
        <v>1252</v>
      </c>
    </row>
    <row r="23" spans="2:32" ht="15" x14ac:dyDescent="0.25">
      <c r="F23" s="128" t="s">
        <v>216</v>
      </c>
      <c r="G23" s="127" t="s">
        <v>26</v>
      </c>
      <c r="S23" s="119" t="s">
        <v>728</v>
      </c>
      <c r="T23" s="103" t="s">
        <v>729</v>
      </c>
      <c r="U23" s="179" t="s">
        <v>436</v>
      </c>
      <c r="V23" s="179" t="s">
        <v>22</v>
      </c>
      <c r="W23" s="179" t="s">
        <v>1252</v>
      </c>
      <c r="Y23" s="172" t="s">
        <v>1240</v>
      </c>
      <c r="Z23" s="173" t="s">
        <v>1241</v>
      </c>
      <c r="AA23" s="180" t="s">
        <v>439</v>
      </c>
      <c r="AB23" s="180" t="s">
        <v>199</v>
      </c>
      <c r="AC23" s="180" t="s">
        <v>1252</v>
      </c>
    </row>
    <row r="24" spans="2:32" ht="15" x14ac:dyDescent="0.25">
      <c r="F24" s="128" t="s">
        <v>434</v>
      </c>
      <c r="G24" s="127" t="s">
        <v>27</v>
      </c>
      <c r="S24" s="102" t="s">
        <v>439</v>
      </c>
      <c r="T24" s="103" t="s">
        <v>199</v>
      </c>
      <c r="U24" s="179" t="s">
        <v>1272</v>
      </c>
      <c r="V24" s="179" t="s">
        <v>1138</v>
      </c>
      <c r="W24" s="179" t="s">
        <v>1252</v>
      </c>
      <c r="Y24" s="172" t="s">
        <v>479</v>
      </c>
      <c r="Z24" s="173" t="s">
        <v>480</v>
      </c>
      <c r="AA24" s="180" t="s">
        <v>436</v>
      </c>
      <c r="AB24" s="180" t="s">
        <v>22</v>
      </c>
      <c r="AC24" s="180" t="s">
        <v>1252</v>
      </c>
    </row>
    <row r="25" spans="2:32" ht="15" x14ac:dyDescent="0.25">
      <c r="F25" s="129" t="s">
        <v>369</v>
      </c>
      <c r="G25" s="130"/>
      <c r="S25" s="119" t="s">
        <v>1142</v>
      </c>
      <c r="T25" s="120" t="s">
        <v>1143</v>
      </c>
      <c r="U25" s="179" t="s">
        <v>216</v>
      </c>
      <c r="V25" s="179" t="s">
        <v>44</v>
      </c>
      <c r="W25" s="179" t="s">
        <v>1252</v>
      </c>
      <c r="Y25" s="172" t="s">
        <v>449</v>
      </c>
      <c r="Z25" s="173" t="s">
        <v>24</v>
      </c>
      <c r="AA25" s="180" t="s">
        <v>1272</v>
      </c>
      <c r="AB25" s="180" t="s">
        <v>1138</v>
      </c>
      <c r="AC25" s="180" t="s">
        <v>1252</v>
      </c>
    </row>
    <row r="26" spans="2:32" ht="15" x14ac:dyDescent="0.25">
      <c r="P26" s="70"/>
      <c r="S26" s="102" t="s">
        <v>782</v>
      </c>
      <c r="T26" s="103" t="s">
        <v>781</v>
      </c>
      <c r="U26" s="179" t="s">
        <v>1217</v>
      </c>
      <c r="V26" s="179" t="s">
        <v>1209</v>
      </c>
      <c r="W26" s="179" t="s">
        <v>1273</v>
      </c>
      <c r="Y26" s="172" t="s">
        <v>1237</v>
      </c>
      <c r="Z26" s="173" t="s">
        <v>1238</v>
      </c>
      <c r="AA26" s="180" t="s">
        <v>216</v>
      </c>
      <c r="AB26" s="180" t="s">
        <v>44</v>
      </c>
      <c r="AC26" s="180" t="s">
        <v>1252</v>
      </c>
    </row>
    <row r="27" spans="2:32" ht="15" x14ac:dyDescent="0.25">
      <c r="S27" s="119" t="s">
        <v>437</v>
      </c>
      <c r="T27" s="120" t="s">
        <v>25</v>
      </c>
      <c r="U27" s="179" t="s">
        <v>1218</v>
      </c>
      <c r="V27" s="179" t="s">
        <v>1210</v>
      </c>
      <c r="W27" s="179" t="s">
        <v>1273</v>
      </c>
      <c r="Y27" s="172" t="s">
        <v>1156</v>
      </c>
      <c r="Z27" s="173" t="s">
        <v>1157</v>
      </c>
      <c r="AA27" s="180" t="s">
        <v>1217</v>
      </c>
      <c r="AB27" s="180" t="s">
        <v>1209</v>
      </c>
      <c r="AC27" s="180" t="s">
        <v>1273</v>
      </c>
    </row>
    <row r="28" spans="2:32" ht="15" x14ac:dyDescent="0.25">
      <c r="S28" s="102" t="s">
        <v>783</v>
      </c>
      <c r="T28" s="103" t="s">
        <v>784</v>
      </c>
      <c r="U28" s="179" t="s">
        <v>1219</v>
      </c>
      <c r="V28" s="179" t="s">
        <v>1211</v>
      </c>
      <c r="W28" s="179" t="s">
        <v>1273</v>
      </c>
      <c r="Y28" s="172" t="s">
        <v>481</v>
      </c>
      <c r="Z28" s="173" t="s">
        <v>482</v>
      </c>
      <c r="AA28" s="180" t="s">
        <v>1218</v>
      </c>
      <c r="AB28" s="180" t="s">
        <v>1210</v>
      </c>
      <c r="AC28" s="180" t="s">
        <v>1273</v>
      </c>
    </row>
    <row r="29" spans="2:32" ht="15" x14ac:dyDescent="0.25">
      <c r="S29" s="102" t="s">
        <v>216</v>
      </c>
      <c r="T29" s="103" t="s">
        <v>26</v>
      </c>
      <c r="U29" s="179" t="s">
        <v>1220</v>
      </c>
      <c r="V29" s="179" t="s">
        <v>1212</v>
      </c>
      <c r="W29" s="179" t="s">
        <v>1273</v>
      </c>
      <c r="Y29" s="172" t="s">
        <v>1068</v>
      </c>
      <c r="Z29" s="173" t="s">
        <v>1069</v>
      </c>
      <c r="AA29" s="180" t="s">
        <v>1219</v>
      </c>
      <c r="AB29" s="180" t="s">
        <v>1211</v>
      </c>
      <c r="AC29" s="180" t="s">
        <v>1273</v>
      </c>
    </row>
    <row r="30" spans="2:32" ht="15" x14ac:dyDescent="0.25">
      <c r="S30" s="102" t="s">
        <v>438</v>
      </c>
      <c r="T30" s="103" t="s">
        <v>308</v>
      </c>
      <c r="U30" s="179" t="s">
        <v>1221</v>
      </c>
      <c r="V30" s="179" t="s">
        <v>1213</v>
      </c>
      <c r="W30" s="179" t="s">
        <v>1273</v>
      </c>
      <c r="Y30" s="172" t="s">
        <v>443</v>
      </c>
      <c r="Z30" s="173" t="s">
        <v>271</v>
      </c>
      <c r="AA30" s="180" t="s">
        <v>1220</v>
      </c>
      <c r="AB30" s="180" t="s">
        <v>1212</v>
      </c>
      <c r="AC30" s="180" t="s">
        <v>1273</v>
      </c>
    </row>
    <row r="31" spans="2:32" ht="15" x14ac:dyDescent="0.25">
      <c r="S31" s="119" t="s">
        <v>1134</v>
      </c>
      <c r="T31" s="120" t="s">
        <v>1135</v>
      </c>
      <c r="U31" s="179" t="s">
        <v>1222</v>
      </c>
      <c r="V31" s="179" t="s">
        <v>1214</v>
      </c>
      <c r="W31" s="179" t="s">
        <v>1273</v>
      </c>
      <c r="Y31" s="172" t="s">
        <v>442</v>
      </c>
      <c r="Z31" s="173" t="s">
        <v>29</v>
      </c>
      <c r="AA31" s="180" t="s">
        <v>1221</v>
      </c>
      <c r="AB31" s="180" t="s">
        <v>1213</v>
      </c>
      <c r="AC31" s="180" t="s">
        <v>1273</v>
      </c>
    </row>
    <row r="32" spans="2:32" ht="15" x14ac:dyDescent="0.25">
      <c r="S32" s="119" t="s">
        <v>436</v>
      </c>
      <c r="T32" s="120" t="s">
        <v>22</v>
      </c>
      <c r="U32" s="179" t="s">
        <v>464</v>
      </c>
      <c r="V32" s="179" t="s">
        <v>41</v>
      </c>
      <c r="W32" s="179" t="s">
        <v>1273</v>
      </c>
      <c r="Y32" s="172" t="s">
        <v>1113</v>
      </c>
      <c r="Z32" s="173" t="s">
        <v>1114</v>
      </c>
      <c r="AA32" s="180" t="s">
        <v>464</v>
      </c>
      <c r="AB32" s="180" t="s">
        <v>41</v>
      </c>
      <c r="AC32" s="180" t="s">
        <v>1273</v>
      </c>
    </row>
    <row r="33" spans="19:29" ht="15" x14ac:dyDescent="0.25">
      <c r="S33" s="119" t="s">
        <v>1145</v>
      </c>
      <c r="T33" s="120" t="s">
        <v>1144</v>
      </c>
      <c r="U33" s="179" t="s">
        <v>1223</v>
      </c>
      <c r="V33" s="179" t="s">
        <v>1215</v>
      </c>
      <c r="W33" s="179" t="s">
        <v>1273</v>
      </c>
      <c r="Y33" s="172" t="s">
        <v>483</v>
      </c>
      <c r="Z33" s="173" t="s">
        <v>561</v>
      </c>
      <c r="AA33" s="180" t="s">
        <v>1223</v>
      </c>
      <c r="AB33" s="180" t="s">
        <v>1215</v>
      </c>
      <c r="AC33" s="180" t="s">
        <v>1273</v>
      </c>
    </row>
    <row r="34" spans="19:29" ht="15" x14ac:dyDescent="0.25">
      <c r="S34" s="121" t="s">
        <v>447</v>
      </c>
      <c r="T34" s="103" t="s">
        <v>316</v>
      </c>
      <c r="U34" s="179" t="s">
        <v>1224</v>
      </c>
      <c r="V34" s="179" t="s">
        <v>1216</v>
      </c>
      <c r="W34" s="179" t="s">
        <v>1273</v>
      </c>
      <c r="Y34" s="172" t="s">
        <v>484</v>
      </c>
      <c r="Z34" s="173" t="s">
        <v>562</v>
      </c>
      <c r="AA34" s="180" t="s">
        <v>1224</v>
      </c>
      <c r="AB34" s="180" t="s">
        <v>1216</v>
      </c>
      <c r="AC34" s="180" t="s">
        <v>1273</v>
      </c>
    </row>
    <row r="35" spans="19:29" ht="15" x14ac:dyDescent="0.25">
      <c r="S35" s="121" t="s">
        <v>446</v>
      </c>
      <c r="T35" s="122" t="s">
        <v>273</v>
      </c>
      <c r="Y35" s="172" t="s">
        <v>1158</v>
      </c>
      <c r="Z35" s="173" t="s">
        <v>1159</v>
      </c>
    </row>
    <row r="36" spans="19:29" ht="15" x14ac:dyDescent="0.25">
      <c r="S36" s="121" t="s">
        <v>1139</v>
      </c>
      <c r="T36" s="122" t="s">
        <v>1140</v>
      </c>
      <c r="Y36" s="172" t="s">
        <v>1152</v>
      </c>
      <c r="Z36" s="173" t="s">
        <v>1153</v>
      </c>
    </row>
    <row r="37" spans="19:29" ht="15" x14ac:dyDescent="0.25">
      <c r="S37" s="102" t="s">
        <v>435</v>
      </c>
      <c r="T37" s="103" t="s">
        <v>309</v>
      </c>
      <c r="Y37" s="172" t="s">
        <v>1329</v>
      </c>
      <c r="Z37" s="173" t="s">
        <v>1330</v>
      </c>
    </row>
    <row r="38" spans="19:29" ht="15" x14ac:dyDescent="0.25">
      <c r="S38" s="102" t="s">
        <v>434</v>
      </c>
      <c r="T38" s="103" t="s">
        <v>27</v>
      </c>
      <c r="Y38" s="172" t="s">
        <v>1235</v>
      </c>
      <c r="Z38" s="173" t="s">
        <v>1236</v>
      </c>
    </row>
    <row r="39" spans="19:29" x14ac:dyDescent="0.3">
      <c r="S39" s="102" t="s">
        <v>448</v>
      </c>
      <c r="T39" s="103" t="s">
        <v>305</v>
      </c>
      <c r="Y39" s="172" t="s">
        <v>1323</v>
      </c>
      <c r="Z39" s="173" t="s">
        <v>1324</v>
      </c>
    </row>
    <row r="40" spans="19:29" ht="15" x14ac:dyDescent="0.25">
      <c r="S40" s="106" t="s">
        <v>369</v>
      </c>
      <c r="T40" s="107"/>
      <c r="Y40" s="172" t="s">
        <v>485</v>
      </c>
      <c r="Z40" s="173" t="s">
        <v>486</v>
      </c>
    </row>
    <row r="41" spans="19:29" x14ac:dyDescent="0.3">
      <c r="S41" s="70"/>
      <c r="T41" s="70"/>
      <c r="Y41" s="172" t="s">
        <v>487</v>
      </c>
      <c r="Z41" s="173" t="s">
        <v>488</v>
      </c>
    </row>
    <row r="42" spans="19:29" ht="15" x14ac:dyDescent="0.25">
      <c r="S42" s="70"/>
      <c r="T42" s="70"/>
      <c r="Y42" s="172" t="s">
        <v>100</v>
      </c>
      <c r="Z42" s="173" t="s">
        <v>1202</v>
      </c>
    </row>
    <row r="43" spans="19:29" ht="15" x14ac:dyDescent="0.25">
      <c r="S43" s="70"/>
      <c r="T43" s="70"/>
      <c r="Y43" s="172" t="s">
        <v>489</v>
      </c>
      <c r="Z43" s="173" t="s">
        <v>563</v>
      </c>
    </row>
    <row r="44" spans="19:29" x14ac:dyDescent="0.3">
      <c r="S44" s="70"/>
      <c r="T44" s="70"/>
      <c r="Y44" s="172" t="s">
        <v>1305</v>
      </c>
      <c r="Z44" s="173" t="s">
        <v>1306</v>
      </c>
      <c r="AA44" s="89"/>
      <c r="AB44" s="89"/>
    </row>
    <row r="45" spans="19:29" ht="15" x14ac:dyDescent="0.25">
      <c r="S45" s="70"/>
      <c r="T45" s="70"/>
      <c r="Y45" s="172" t="s">
        <v>490</v>
      </c>
      <c r="Z45" s="173" t="s">
        <v>491</v>
      </c>
      <c r="AA45" s="89"/>
      <c r="AB45" s="89"/>
    </row>
    <row r="46" spans="19:29" ht="15" x14ac:dyDescent="0.25">
      <c r="Y46" s="172" t="s">
        <v>1289</v>
      </c>
      <c r="Z46" s="173" t="s">
        <v>1290</v>
      </c>
      <c r="AA46" s="89"/>
      <c r="AB46" s="89"/>
    </row>
    <row r="47" spans="19:29" ht="15" x14ac:dyDescent="0.25">
      <c r="U47" s="89"/>
      <c r="V47" s="89"/>
      <c r="Y47" s="172" t="s">
        <v>1160</v>
      </c>
      <c r="Z47" s="173" t="s">
        <v>1161</v>
      </c>
    </row>
    <row r="48" spans="19:29" x14ac:dyDescent="0.3">
      <c r="U48" s="89"/>
      <c r="V48" s="89"/>
      <c r="Y48" s="172" t="s">
        <v>785</v>
      </c>
      <c r="Z48" s="173" t="s">
        <v>786</v>
      </c>
    </row>
    <row r="49" spans="21:26" ht="15" x14ac:dyDescent="0.25">
      <c r="U49" s="89"/>
      <c r="V49" s="89"/>
      <c r="Y49" s="172" t="s">
        <v>1162</v>
      </c>
      <c r="Z49" s="173" t="s">
        <v>1163</v>
      </c>
    </row>
    <row r="50" spans="21:26" ht="15" x14ac:dyDescent="0.25">
      <c r="Y50" s="172" t="s">
        <v>1204</v>
      </c>
      <c r="Z50" s="173" t="s">
        <v>1225</v>
      </c>
    </row>
    <row r="51" spans="21:26" ht="15" x14ac:dyDescent="0.25">
      <c r="Y51" s="172" t="s">
        <v>1164</v>
      </c>
      <c r="Z51" s="173" t="s">
        <v>1165</v>
      </c>
    </row>
    <row r="52" spans="21:26" x14ac:dyDescent="0.3">
      <c r="Y52" s="172" t="s">
        <v>492</v>
      </c>
      <c r="Z52" s="173" t="s">
        <v>493</v>
      </c>
    </row>
    <row r="53" spans="21:26" ht="15" x14ac:dyDescent="0.25">
      <c r="Y53" s="172" t="s">
        <v>111</v>
      </c>
      <c r="Z53" s="173" t="s">
        <v>1166</v>
      </c>
    </row>
    <row r="54" spans="21:26" x14ac:dyDescent="0.3">
      <c r="Y54" s="172" t="s">
        <v>584</v>
      </c>
      <c r="Z54" s="173" t="s">
        <v>585</v>
      </c>
    </row>
    <row r="55" spans="21:26" x14ac:dyDescent="0.3">
      <c r="Y55" s="172" t="s">
        <v>1167</v>
      </c>
      <c r="Z55" s="173" t="s">
        <v>1168</v>
      </c>
    </row>
    <row r="56" spans="21:26" x14ac:dyDescent="0.3">
      <c r="Y56" s="172" t="s">
        <v>1285</v>
      </c>
      <c r="Z56" s="173" t="s">
        <v>1286</v>
      </c>
    </row>
    <row r="57" spans="21:26" x14ac:dyDescent="0.3">
      <c r="Y57" s="172" t="s">
        <v>1336</v>
      </c>
      <c r="Z57" s="173" t="s">
        <v>1337</v>
      </c>
    </row>
    <row r="58" spans="21:26" x14ac:dyDescent="0.3">
      <c r="Y58" s="172" t="s">
        <v>806</v>
      </c>
      <c r="Z58" s="173" t="s">
        <v>807</v>
      </c>
    </row>
    <row r="59" spans="21:26" x14ac:dyDescent="0.3">
      <c r="Y59" s="172" t="s">
        <v>1169</v>
      </c>
      <c r="Z59" s="173" t="s">
        <v>1170</v>
      </c>
    </row>
    <row r="60" spans="21:26" x14ac:dyDescent="0.3">
      <c r="Y60" s="172" t="s">
        <v>1171</v>
      </c>
      <c r="Z60" s="173" t="s">
        <v>1172</v>
      </c>
    </row>
    <row r="61" spans="21:26" x14ac:dyDescent="0.3">
      <c r="Y61" s="172" t="s">
        <v>1244</v>
      </c>
      <c r="Z61" s="173" t="s">
        <v>1245</v>
      </c>
    </row>
    <row r="62" spans="21:26" x14ac:dyDescent="0.3">
      <c r="Y62" s="172" t="s">
        <v>494</v>
      </c>
      <c r="Z62" s="173" t="s">
        <v>495</v>
      </c>
    </row>
    <row r="63" spans="21:26" x14ac:dyDescent="0.3">
      <c r="Y63" s="172" t="s">
        <v>450</v>
      </c>
      <c r="Z63" s="173" t="s">
        <v>304</v>
      </c>
    </row>
    <row r="64" spans="21:26" x14ac:dyDescent="0.3">
      <c r="Y64" s="172" t="s">
        <v>1173</v>
      </c>
      <c r="Z64" s="173" t="s">
        <v>1174</v>
      </c>
    </row>
    <row r="65" spans="2:32" x14ac:dyDescent="0.3">
      <c r="Y65" s="172" t="s">
        <v>1065</v>
      </c>
      <c r="Z65" s="173" t="s">
        <v>1064</v>
      </c>
    </row>
    <row r="66" spans="2:32" x14ac:dyDescent="0.3">
      <c r="Y66" s="172" t="s">
        <v>496</v>
      </c>
      <c r="Z66" s="173" t="s">
        <v>497</v>
      </c>
    </row>
    <row r="67" spans="2:32" x14ac:dyDescent="0.3">
      <c r="Y67" s="172" t="s">
        <v>1338</v>
      </c>
      <c r="Z67" s="173" t="s">
        <v>1339</v>
      </c>
    </row>
    <row r="68" spans="2:32" x14ac:dyDescent="0.3">
      <c r="Y68" s="172" t="s">
        <v>498</v>
      </c>
      <c r="Z68" s="173" t="s">
        <v>123</v>
      </c>
    </row>
    <row r="69" spans="2:32" x14ac:dyDescent="0.3">
      <c r="Y69" s="172" t="s">
        <v>499</v>
      </c>
      <c r="Z69" s="173" t="s">
        <v>500</v>
      </c>
    </row>
    <row r="70" spans="2:32" x14ac:dyDescent="0.3">
      <c r="Y70" s="172" t="s">
        <v>501</v>
      </c>
      <c r="Z70" s="173" t="s">
        <v>502</v>
      </c>
    </row>
    <row r="71" spans="2:32" x14ac:dyDescent="0.3">
      <c r="X71" s="89"/>
      <c r="Y71" s="172" t="s">
        <v>1175</v>
      </c>
      <c r="Z71" s="173" t="s">
        <v>1176</v>
      </c>
      <c r="AF71" s="89"/>
    </row>
    <row r="72" spans="2:32" s="89" customFormat="1" x14ac:dyDescent="0.3">
      <c r="B72" s="70"/>
      <c r="C72" s="70"/>
      <c r="D72" s="70"/>
      <c r="F72" s="8"/>
      <c r="G72" s="8"/>
      <c r="N72" s="8"/>
      <c r="O72" s="8"/>
      <c r="Q72" s="8"/>
      <c r="R72" s="8"/>
      <c r="S72" s="8"/>
      <c r="T72" s="8"/>
      <c r="U72" s="8"/>
      <c r="V72" s="8"/>
      <c r="W72" s="171"/>
      <c r="Y72" s="172" t="s">
        <v>1129</v>
      </c>
      <c r="Z72" s="173" t="s">
        <v>1128</v>
      </c>
      <c r="AA72" s="8"/>
      <c r="AB72" s="8"/>
      <c r="AC72" s="171"/>
    </row>
    <row r="73" spans="2:32" s="89" customFormat="1" x14ac:dyDescent="0.3">
      <c r="B73" s="70"/>
      <c r="C73" s="70"/>
      <c r="D73" s="70"/>
      <c r="F73" s="8"/>
      <c r="G73" s="8"/>
      <c r="N73" s="8"/>
      <c r="O73" s="8"/>
      <c r="S73" s="8"/>
      <c r="T73" s="8"/>
      <c r="U73" s="8"/>
      <c r="V73" s="8"/>
      <c r="W73" s="171"/>
      <c r="Y73" s="172" t="s">
        <v>731</v>
      </c>
      <c r="Z73" s="173" t="s">
        <v>469</v>
      </c>
      <c r="AA73" s="8"/>
      <c r="AB73" s="8"/>
      <c r="AC73" s="171"/>
    </row>
    <row r="74" spans="2:32" s="89" customFormat="1" x14ac:dyDescent="0.3">
      <c r="B74" s="70"/>
      <c r="C74" s="70"/>
      <c r="D74" s="70"/>
      <c r="F74" s="8"/>
      <c r="G74" s="8"/>
      <c r="N74" s="8"/>
      <c r="O74" s="8"/>
      <c r="S74" s="8"/>
      <c r="T74" s="8"/>
      <c r="U74" s="8"/>
      <c r="V74" s="8"/>
      <c r="W74" s="171"/>
      <c r="X74" s="8"/>
      <c r="Y74" s="172" t="s">
        <v>730</v>
      </c>
      <c r="Z74" s="173" t="s">
        <v>468</v>
      </c>
      <c r="AA74" s="8"/>
      <c r="AB74" s="8"/>
      <c r="AC74" s="171"/>
      <c r="AF74" s="8"/>
    </row>
    <row r="75" spans="2:32" x14ac:dyDescent="0.3">
      <c r="Q75" s="89"/>
      <c r="R75" s="89"/>
      <c r="Y75" s="172" t="s">
        <v>1313</v>
      </c>
      <c r="Z75" s="173" t="s">
        <v>1314</v>
      </c>
    </row>
    <row r="76" spans="2:32" x14ac:dyDescent="0.3">
      <c r="N76" s="89"/>
      <c r="O76" s="89"/>
      <c r="Y76" s="172" t="s">
        <v>1070</v>
      </c>
      <c r="Z76" s="173" t="s">
        <v>1071</v>
      </c>
    </row>
    <row r="77" spans="2:32" x14ac:dyDescent="0.3">
      <c r="F77" s="89"/>
      <c r="G77" s="89"/>
      <c r="N77" s="89"/>
      <c r="O77" s="89"/>
      <c r="Y77" s="172" t="s">
        <v>1177</v>
      </c>
      <c r="Z77" s="173" t="s">
        <v>1178</v>
      </c>
    </row>
    <row r="78" spans="2:32" x14ac:dyDescent="0.3">
      <c r="F78" s="89"/>
      <c r="G78" s="89"/>
      <c r="N78" s="89"/>
      <c r="O78" s="89"/>
      <c r="Y78" s="172" t="s">
        <v>1342</v>
      </c>
      <c r="Z78" s="173" t="s">
        <v>1343</v>
      </c>
    </row>
    <row r="79" spans="2:32" x14ac:dyDescent="0.3">
      <c r="F79" s="89"/>
      <c r="G79" s="89"/>
      <c r="Y79" s="172" t="s">
        <v>1179</v>
      </c>
      <c r="Z79" s="173" t="s">
        <v>1180</v>
      </c>
    </row>
    <row r="80" spans="2:32" x14ac:dyDescent="0.3">
      <c r="Y80" s="172" t="s">
        <v>144</v>
      </c>
      <c r="Z80" s="173" t="s">
        <v>145</v>
      </c>
    </row>
    <row r="81" spans="19:26" x14ac:dyDescent="0.3">
      <c r="Y81" s="172" t="s">
        <v>803</v>
      </c>
      <c r="Z81" s="173" t="s">
        <v>152</v>
      </c>
    </row>
    <row r="82" spans="19:26" x14ac:dyDescent="0.3">
      <c r="S82" s="89"/>
      <c r="T82" s="89"/>
      <c r="Y82" s="172" t="s">
        <v>1229</v>
      </c>
      <c r="Z82" s="173" t="s">
        <v>1230</v>
      </c>
    </row>
    <row r="83" spans="19:26" x14ac:dyDescent="0.3">
      <c r="S83" s="89"/>
      <c r="T83" s="89"/>
      <c r="Y83" s="172" t="s">
        <v>154</v>
      </c>
      <c r="Z83" s="173" t="s">
        <v>155</v>
      </c>
    </row>
    <row r="84" spans="19:26" x14ac:dyDescent="0.3">
      <c r="S84" s="89"/>
      <c r="T84" s="89"/>
      <c r="Y84" s="172" t="s">
        <v>581</v>
      </c>
      <c r="Z84" s="173" t="s">
        <v>580</v>
      </c>
    </row>
    <row r="85" spans="19:26" x14ac:dyDescent="0.3">
      <c r="Y85" s="172" t="s">
        <v>1307</v>
      </c>
      <c r="Z85" s="173" t="s">
        <v>1308</v>
      </c>
    </row>
    <row r="86" spans="19:26" x14ac:dyDescent="0.3">
      <c r="Y86" s="172" t="s">
        <v>1181</v>
      </c>
      <c r="Z86" s="173" t="s">
        <v>1182</v>
      </c>
    </row>
    <row r="87" spans="19:26" x14ac:dyDescent="0.3">
      <c r="Y87" s="172" t="s">
        <v>1317</v>
      </c>
      <c r="Z87" s="173" t="s">
        <v>1318</v>
      </c>
    </row>
    <row r="88" spans="19:26" x14ac:dyDescent="0.3">
      <c r="Y88" s="172" t="s">
        <v>1283</v>
      </c>
      <c r="Z88" s="173" t="s">
        <v>1284</v>
      </c>
    </row>
    <row r="89" spans="19:26" x14ac:dyDescent="0.3">
      <c r="Y89" s="172" t="s">
        <v>1040</v>
      </c>
      <c r="Z89" s="173" t="s">
        <v>1041</v>
      </c>
    </row>
    <row r="90" spans="19:26" x14ac:dyDescent="0.3">
      <c r="Y90" s="172" t="s">
        <v>165</v>
      </c>
      <c r="Z90" s="173" t="s">
        <v>166</v>
      </c>
    </row>
    <row r="91" spans="19:26" x14ac:dyDescent="0.3">
      <c r="Y91" s="172" t="s">
        <v>168</v>
      </c>
      <c r="Z91" s="173" t="s">
        <v>1239</v>
      </c>
    </row>
    <row r="92" spans="19:26" x14ac:dyDescent="0.3">
      <c r="Y92" s="172" t="s">
        <v>1207</v>
      </c>
      <c r="Z92" s="173" t="s">
        <v>1208</v>
      </c>
    </row>
    <row r="93" spans="19:26" x14ac:dyDescent="0.3">
      <c r="Y93" s="172" t="s">
        <v>170</v>
      </c>
      <c r="Z93" s="173" t="s">
        <v>503</v>
      </c>
    </row>
    <row r="94" spans="19:26" x14ac:dyDescent="0.3">
      <c r="Y94" s="172" t="s">
        <v>1183</v>
      </c>
      <c r="Z94" s="173" t="s">
        <v>1184</v>
      </c>
    </row>
    <row r="95" spans="19:26" x14ac:dyDescent="0.3">
      <c r="Y95" s="172" t="s">
        <v>1242</v>
      </c>
      <c r="Z95" s="173" t="s">
        <v>1243</v>
      </c>
    </row>
    <row r="96" spans="19:26" x14ac:dyDescent="0.3">
      <c r="Y96" s="172" t="s">
        <v>451</v>
      </c>
      <c r="Z96" s="173" t="s">
        <v>175</v>
      </c>
    </row>
    <row r="97" spans="25:26" x14ac:dyDescent="0.3">
      <c r="Y97" s="172" t="s">
        <v>1185</v>
      </c>
      <c r="Z97" s="173" t="s">
        <v>1186</v>
      </c>
    </row>
    <row r="98" spans="25:26" x14ac:dyDescent="0.3">
      <c r="Y98" s="172" t="s">
        <v>1139</v>
      </c>
      <c r="Z98" s="173" t="s">
        <v>1140</v>
      </c>
    </row>
    <row r="99" spans="25:26" x14ac:dyDescent="0.3">
      <c r="Y99" s="172" t="s">
        <v>1293</v>
      </c>
      <c r="Z99" s="173" t="s">
        <v>1294</v>
      </c>
    </row>
    <row r="100" spans="25:26" x14ac:dyDescent="0.3">
      <c r="Y100" s="172" t="s">
        <v>728</v>
      </c>
      <c r="Z100" s="173" t="s">
        <v>729</v>
      </c>
    </row>
    <row r="101" spans="25:26" x14ac:dyDescent="0.3">
      <c r="Y101" s="172" t="s">
        <v>504</v>
      </c>
      <c r="Z101" s="173" t="s">
        <v>505</v>
      </c>
    </row>
    <row r="102" spans="25:26" x14ac:dyDescent="0.3">
      <c r="Y102" s="172" t="s">
        <v>506</v>
      </c>
      <c r="Z102" s="173" t="s">
        <v>507</v>
      </c>
    </row>
    <row r="103" spans="25:26" x14ac:dyDescent="0.3">
      <c r="Y103" s="172" t="s">
        <v>1281</v>
      </c>
      <c r="Z103" s="173" t="s">
        <v>1282</v>
      </c>
    </row>
    <row r="104" spans="25:26" x14ac:dyDescent="0.3">
      <c r="Y104" s="172" t="s">
        <v>1187</v>
      </c>
      <c r="Z104" s="173" t="s">
        <v>1188</v>
      </c>
    </row>
    <row r="105" spans="25:26" x14ac:dyDescent="0.3">
      <c r="Y105" s="172" t="s">
        <v>185</v>
      </c>
      <c r="Z105" s="173" t="s">
        <v>508</v>
      </c>
    </row>
    <row r="106" spans="25:26" x14ac:dyDescent="0.3">
      <c r="Y106" s="172" t="s">
        <v>1132</v>
      </c>
      <c r="Z106" s="173" t="s">
        <v>1133</v>
      </c>
    </row>
    <row r="107" spans="25:26" x14ac:dyDescent="0.3">
      <c r="Y107" s="172" t="s">
        <v>732</v>
      </c>
      <c r="Z107" s="173" t="s">
        <v>1193</v>
      </c>
    </row>
    <row r="108" spans="25:26" x14ac:dyDescent="0.3">
      <c r="Y108" s="172" t="s">
        <v>439</v>
      </c>
      <c r="Z108" s="173" t="s">
        <v>199</v>
      </c>
    </row>
    <row r="109" spans="25:26" x14ac:dyDescent="0.3">
      <c r="Y109" s="172" t="s">
        <v>1191</v>
      </c>
      <c r="Z109" s="173" t="s">
        <v>1192</v>
      </c>
    </row>
    <row r="110" spans="25:26" x14ac:dyDescent="0.3">
      <c r="Y110" s="172" t="s">
        <v>509</v>
      </c>
      <c r="Z110" s="173" t="s">
        <v>204</v>
      </c>
    </row>
    <row r="111" spans="25:26" x14ac:dyDescent="0.3">
      <c r="Y111" s="172" t="s">
        <v>437</v>
      </c>
      <c r="Z111" s="173" t="s">
        <v>25</v>
      </c>
    </row>
    <row r="112" spans="25:26" x14ac:dyDescent="0.3">
      <c r="Y112" s="172" t="s">
        <v>510</v>
      </c>
      <c r="Z112" s="173" t="s">
        <v>511</v>
      </c>
    </row>
    <row r="113" spans="25:26" x14ac:dyDescent="0.3">
      <c r="Y113" s="172" t="s">
        <v>512</v>
      </c>
      <c r="Z113" s="173" t="s">
        <v>513</v>
      </c>
    </row>
    <row r="114" spans="25:26" x14ac:dyDescent="0.3">
      <c r="Y114" s="172" t="s">
        <v>514</v>
      </c>
      <c r="Z114" s="173" t="s">
        <v>515</v>
      </c>
    </row>
    <row r="115" spans="25:26" x14ac:dyDescent="0.3">
      <c r="Y115" s="172" t="s">
        <v>1319</v>
      </c>
      <c r="Z115" s="173" t="s">
        <v>1320</v>
      </c>
    </row>
    <row r="116" spans="25:26" x14ac:dyDescent="0.3">
      <c r="Y116" s="172" t="s">
        <v>516</v>
      </c>
      <c r="Z116" s="173" t="s">
        <v>517</v>
      </c>
    </row>
    <row r="117" spans="25:26" x14ac:dyDescent="0.3">
      <c r="Y117" s="172" t="s">
        <v>518</v>
      </c>
      <c r="Z117" s="173" t="s">
        <v>519</v>
      </c>
    </row>
    <row r="118" spans="25:26" x14ac:dyDescent="0.3">
      <c r="Y118" s="172" t="s">
        <v>783</v>
      </c>
      <c r="Z118" s="173" t="s">
        <v>784</v>
      </c>
    </row>
    <row r="119" spans="25:26" x14ac:dyDescent="0.3">
      <c r="Y119" s="172" t="s">
        <v>1331</v>
      </c>
      <c r="Z119" s="173" t="s">
        <v>1332</v>
      </c>
    </row>
    <row r="120" spans="25:26" x14ac:dyDescent="0.3">
      <c r="Y120" s="172" t="s">
        <v>1287</v>
      </c>
      <c r="Z120" s="173" t="s">
        <v>1288</v>
      </c>
    </row>
    <row r="121" spans="25:26" x14ac:dyDescent="0.3">
      <c r="Y121" s="172" t="s">
        <v>520</v>
      </c>
      <c r="Z121" s="173" t="s">
        <v>564</v>
      </c>
    </row>
    <row r="122" spans="25:26" x14ac:dyDescent="0.3">
      <c r="Y122" s="172" t="s">
        <v>521</v>
      </c>
      <c r="Z122" s="173" t="s">
        <v>522</v>
      </c>
    </row>
    <row r="123" spans="25:26" x14ac:dyDescent="0.3">
      <c r="Y123" s="172" t="s">
        <v>565</v>
      </c>
      <c r="Z123" s="173" t="s">
        <v>523</v>
      </c>
    </row>
    <row r="124" spans="25:26" x14ac:dyDescent="0.3">
      <c r="Y124" s="172" t="s">
        <v>524</v>
      </c>
      <c r="Z124" s="173" t="s">
        <v>525</v>
      </c>
    </row>
    <row r="125" spans="25:26" x14ac:dyDescent="0.3">
      <c r="Y125" s="172" t="s">
        <v>1042</v>
      </c>
      <c r="Z125" s="173" t="s">
        <v>1043</v>
      </c>
    </row>
    <row r="126" spans="25:26" x14ac:dyDescent="0.3">
      <c r="Y126" s="172" t="s">
        <v>526</v>
      </c>
      <c r="Z126" s="173" t="s">
        <v>566</v>
      </c>
    </row>
    <row r="127" spans="25:26" x14ac:dyDescent="0.3">
      <c r="Y127" s="172" t="s">
        <v>1194</v>
      </c>
      <c r="Z127" s="173" t="s">
        <v>1195</v>
      </c>
    </row>
    <row r="128" spans="25:26" x14ac:dyDescent="0.3">
      <c r="Y128" s="172" t="s">
        <v>527</v>
      </c>
      <c r="Z128" s="173" t="s">
        <v>528</v>
      </c>
    </row>
    <row r="129" spans="25:26" x14ac:dyDescent="0.3">
      <c r="Y129" s="172" t="s">
        <v>582</v>
      </c>
      <c r="Z129" s="173" t="s">
        <v>583</v>
      </c>
    </row>
    <row r="130" spans="25:26" x14ac:dyDescent="0.3">
      <c r="Y130" s="172" t="s">
        <v>567</v>
      </c>
      <c r="Z130" s="173" t="s">
        <v>568</v>
      </c>
    </row>
    <row r="131" spans="25:26" x14ac:dyDescent="0.3">
      <c r="Y131" s="172" t="s">
        <v>529</v>
      </c>
      <c r="Z131" s="173" t="s">
        <v>530</v>
      </c>
    </row>
    <row r="132" spans="25:26" x14ac:dyDescent="0.3">
      <c r="Y132" s="172" t="s">
        <v>1196</v>
      </c>
      <c r="Z132" s="173" t="s">
        <v>1197</v>
      </c>
    </row>
    <row r="133" spans="25:26" x14ac:dyDescent="0.3">
      <c r="Y133" s="172" t="s">
        <v>216</v>
      </c>
      <c r="Z133" s="173" t="s">
        <v>26</v>
      </c>
    </row>
    <row r="134" spans="25:26" x14ac:dyDescent="0.3">
      <c r="Y134" s="172" t="s">
        <v>531</v>
      </c>
      <c r="Z134" s="173" t="s">
        <v>532</v>
      </c>
    </row>
    <row r="135" spans="25:26" x14ac:dyDescent="0.3">
      <c r="Y135" s="172" t="s">
        <v>533</v>
      </c>
      <c r="Z135" s="173" t="s">
        <v>569</v>
      </c>
    </row>
    <row r="136" spans="25:26" x14ac:dyDescent="0.3">
      <c r="Y136" s="172" t="s">
        <v>534</v>
      </c>
      <c r="Z136" s="173" t="s">
        <v>570</v>
      </c>
    </row>
    <row r="137" spans="25:26" x14ac:dyDescent="0.3">
      <c r="Y137" s="172" t="s">
        <v>1189</v>
      </c>
      <c r="Z137" s="173" t="s">
        <v>1190</v>
      </c>
    </row>
    <row r="138" spans="25:26" x14ac:dyDescent="0.3">
      <c r="Y138" s="172" t="s">
        <v>535</v>
      </c>
      <c r="Z138" s="173" t="s">
        <v>571</v>
      </c>
    </row>
    <row r="139" spans="25:26" x14ac:dyDescent="0.3">
      <c r="Y139" s="172" t="s">
        <v>436</v>
      </c>
      <c r="Z139" s="173" t="s">
        <v>22</v>
      </c>
    </row>
    <row r="140" spans="25:26" x14ac:dyDescent="0.3">
      <c r="Y140" s="172" t="s">
        <v>536</v>
      </c>
      <c r="Z140" s="173" t="s">
        <v>572</v>
      </c>
    </row>
    <row r="141" spans="25:26" x14ac:dyDescent="0.3">
      <c r="Y141" s="172" t="s">
        <v>537</v>
      </c>
      <c r="Z141" s="173" t="s">
        <v>538</v>
      </c>
    </row>
    <row r="142" spans="25:26" x14ac:dyDescent="0.3">
      <c r="Y142" s="172" t="s">
        <v>225</v>
      </c>
      <c r="Z142" s="173" t="s">
        <v>1203</v>
      </c>
    </row>
    <row r="143" spans="25:26" x14ac:dyDescent="0.3">
      <c r="Y143" s="172" t="s">
        <v>447</v>
      </c>
      <c r="Z143" s="173" t="s">
        <v>316</v>
      </c>
    </row>
    <row r="144" spans="25:26" x14ac:dyDescent="0.3">
      <c r="Y144" s="172" t="s">
        <v>446</v>
      </c>
      <c r="Z144" s="173" t="s">
        <v>273</v>
      </c>
    </row>
    <row r="145" spans="25:26" x14ac:dyDescent="0.3">
      <c r="Y145" s="172" t="s">
        <v>1108</v>
      </c>
      <c r="Z145" s="173" t="s">
        <v>1109</v>
      </c>
    </row>
    <row r="146" spans="25:26" x14ac:dyDescent="0.3">
      <c r="Y146" s="172" t="s">
        <v>1297</v>
      </c>
      <c r="Z146" s="173" t="s">
        <v>1298</v>
      </c>
    </row>
    <row r="147" spans="25:26" x14ac:dyDescent="0.3">
      <c r="Y147" s="172" t="s">
        <v>539</v>
      </c>
      <c r="Z147" s="173" t="s">
        <v>540</v>
      </c>
    </row>
    <row r="148" spans="25:26" x14ac:dyDescent="0.3">
      <c r="Y148" s="172" t="s">
        <v>1145</v>
      </c>
      <c r="Z148" s="173" t="s">
        <v>1144</v>
      </c>
    </row>
    <row r="149" spans="25:26" x14ac:dyDescent="0.3">
      <c r="Y149" s="172" t="s">
        <v>541</v>
      </c>
      <c r="Z149" s="173" t="s">
        <v>542</v>
      </c>
    </row>
    <row r="150" spans="25:26" x14ac:dyDescent="0.3">
      <c r="Y150" s="172" t="s">
        <v>435</v>
      </c>
      <c r="Z150" s="173" t="s">
        <v>309</v>
      </c>
    </row>
    <row r="151" spans="25:26" x14ac:dyDescent="0.3">
      <c r="Y151" s="172" t="s">
        <v>434</v>
      </c>
      <c r="Z151" s="173" t="s">
        <v>27</v>
      </c>
    </row>
    <row r="152" spans="25:26" x14ac:dyDescent="0.3">
      <c r="Y152" s="172" t="s">
        <v>543</v>
      </c>
      <c r="Z152" s="173" t="s">
        <v>544</v>
      </c>
    </row>
    <row r="153" spans="25:26" x14ac:dyDescent="0.3">
      <c r="Y153" s="172" t="s">
        <v>1198</v>
      </c>
      <c r="Z153" s="173" t="s">
        <v>1199</v>
      </c>
    </row>
    <row r="154" spans="25:26" x14ac:dyDescent="0.3">
      <c r="Y154" s="172" t="s">
        <v>1231</v>
      </c>
      <c r="Z154" s="173" t="s">
        <v>1234</v>
      </c>
    </row>
    <row r="155" spans="25:26" x14ac:dyDescent="0.3">
      <c r="Y155" s="172" t="s">
        <v>545</v>
      </c>
      <c r="Z155" s="173" t="s">
        <v>386</v>
      </c>
    </row>
    <row r="156" spans="25:26" x14ac:dyDescent="0.3">
      <c r="Y156" s="172" t="s">
        <v>1246</v>
      </c>
      <c r="Z156" s="173" t="s">
        <v>1247</v>
      </c>
    </row>
    <row r="157" spans="25:26" x14ac:dyDescent="0.3">
      <c r="Y157" s="172" t="s">
        <v>549</v>
      </c>
      <c r="Z157" s="173" t="s">
        <v>387</v>
      </c>
    </row>
    <row r="158" spans="25:26" x14ac:dyDescent="0.3">
      <c r="Y158" s="172" t="s">
        <v>546</v>
      </c>
      <c r="Z158" s="173" t="s">
        <v>573</v>
      </c>
    </row>
    <row r="159" spans="25:26" x14ac:dyDescent="0.3">
      <c r="Y159" s="172" t="s">
        <v>448</v>
      </c>
      <c r="Z159" s="173" t="s">
        <v>305</v>
      </c>
    </row>
    <row r="160" spans="25:26" x14ac:dyDescent="0.3">
      <c r="Y160" s="172" t="s">
        <v>1200</v>
      </c>
      <c r="Z160" s="173" t="s">
        <v>1201</v>
      </c>
    </row>
    <row r="161" spans="25:26" x14ac:dyDescent="0.3">
      <c r="Y161" s="110" t="s">
        <v>547</v>
      </c>
      <c r="Z161" s="111" t="s">
        <v>548</v>
      </c>
    </row>
    <row r="162" spans="25:26" x14ac:dyDescent="0.3">
      <c r="Y162" s="110" t="s">
        <v>1232</v>
      </c>
      <c r="Z162" s="111" t="s">
        <v>1233</v>
      </c>
    </row>
    <row r="163" spans="25:26" x14ac:dyDescent="0.3">
      <c r="Y163" s="110" t="s">
        <v>547</v>
      </c>
      <c r="Z163" s="111" t="s">
        <v>548</v>
      </c>
    </row>
    <row r="164" spans="25:26" x14ac:dyDescent="0.3">
      <c r="Y164" s="110" t="s">
        <v>1232</v>
      </c>
      <c r="Z164" s="111" t="s">
        <v>1233</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ht="15" x14ac:dyDescent="0.25">
      <c r="A1" s="10" t="s">
        <v>321</v>
      </c>
      <c r="B1" s="207">
        <v>40858</v>
      </c>
      <c r="C1" s="208"/>
      <c r="D1" s="209"/>
      <c r="F1" s="9" t="s">
        <v>322</v>
      </c>
    </row>
    <row r="2" spans="1:21" ht="15" x14ac:dyDescent="0.25">
      <c r="A2" s="10" t="s">
        <v>323</v>
      </c>
      <c r="B2" s="210" t="s">
        <v>345</v>
      </c>
      <c r="C2" s="211"/>
      <c r="D2" s="212"/>
    </row>
    <row r="3" spans="1:21" ht="15" x14ac:dyDescent="0.25">
      <c r="C3" s="11"/>
      <c r="O3" s="11"/>
      <c r="T3" s="11"/>
    </row>
    <row r="4" spans="1:21" ht="15" x14ac:dyDescent="0.25">
      <c r="A4" s="12" t="s">
        <v>391</v>
      </c>
      <c r="B4" s="13"/>
      <c r="C4" s="13"/>
      <c r="D4" s="13"/>
      <c r="E4" s="13"/>
      <c r="F4" s="13"/>
      <c r="G4" s="13"/>
      <c r="H4" s="13"/>
      <c r="I4" s="13"/>
      <c r="J4" s="13"/>
      <c r="K4" s="13"/>
      <c r="L4" s="13"/>
      <c r="M4" s="13"/>
      <c r="N4" s="13"/>
      <c r="O4" s="13"/>
      <c r="P4" s="13"/>
      <c r="Q4" s="13"/>
      <c r="R4" s="13"/>
      <c r="S4" s="13"/>
      <c r="T4" s="13"/>
      <c r="U4" s="14"/>
    </row>
    <row r="5" spans="1:21" ht="15"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281</v>
      </c>
      <c r="C6" s="29" t="s">
        <v>282</v>
      </c>
      <c r="D6" s="29" t="s">
        <v>280</v>
      </c>
      <c r="E6" s="29" t="s">
        <v>11</v>
      </c>
      <c r="F6" s="29" t="s">
        <v>324</v>
      </c>
      <c r="G6" s="29" t="s">
        <v>325</v>
      </c>
      <c r="H6" s="29" t="s">
        <v>326</v>
      </c>
      <c r="I6" s="29" t="s">
        <v>327</v>
      </c>
      <c r="J6" s="29" t="s">
        <v>328</v>
      </c>
      <c r="K6" s="29" t="s">
        <v>329</v>
      </c>
      <c r="L6" s="29" t="s">
        <v>330</v>
      </c>
      <c r="M6" s="29" t="s">
        <v>331</v>
      </c>
      <c r="N6" s="29" t="s">
        <v>332</v>
      </c>
      <c r="O6" s="29" t="s">
        <v>333</v>
      </c>
      <c r="P6" s="29" t="s">
        <v>334</v>
      </c>
      <c r="Q6" s="29" t="s">
        <v>284</v>
      </c>
      <c r="R6" s="29" t="s">
        <v>335</v>
      </c>
      <c r="S6" s="29" t="s">
        <v>336</v>
      </c>
      <c r="T6" s="29" t="s">
        <v>337</v>
      </c>
      <c r="U6" s="30" t="s">
        <v>310</v>
      </c>
    </row>
    <row r="7" spans="1:21" ht="15" x14ac:dyDescent="0.25">
      <c r="A7" s="31"/>
      <c r="B7" s="31"/>
      <c r="C7" s="32"/>
      <c r="D7" s="31"/>
      <c r="E7" s="31"/>
      <c r="F7" s="31"/>
      <c r="G7" s="31" t="s">
        <v>338</v>
      </c>
      <c r="H7" s="31"/>
      <c r="I7" s="31"/>
      <c r="J7" s="31" t="s">
        <v>339</v>
      </c>
      <c r="K7" s="31"/>
      <c r="L7" s="31"/>
      <c r="M7" s="31"/>
      <c r="N7" s="31"/>
      <c r="O7" s="31"/>
      <c r="P7" s="31" t="s">
        <v>338</v>
      </c>
      <c r="Q7" s="31"/>
      <c r="R7" s="31"/>
      <c r="S7" s="31"/>
      <c r="T7" s="31"/>
      <c r="U7" s="33"/>
    </row>
    <row r="8" spans="1:21" ht="15" x14ac:dyDescent="0.25">
      <c r="A8" s="18" t="s">
        <v>358</v>
      </c>
      <c r="B8" s="19">
        <v>397</v>
      </c>
      <c r="C8" s="20"/>
      <c r="D8" s="21" t="s">
        <v>359</v>
      </c>
      <c r="E8" s="21" t="s">
        <v>360</v>
      </c>
      <c r="F8" s="19" t="s">
        <v>361</v>
      </c>
      <c r="G8" s="22">
        <v>100000</v>
      </c>
      <c r="H8" s="21" t="s">
        <v>346</v>
      </c>
      <c r="I8" s="19" t="s">
        <v>347</v>
      </c>
      <c r="J8" s="48">
        <v>0.8</v>
      </c>
      <c r="K8" s="21" t="s">
        <v>343</v>
      </c>
      <c r="L8" s="21">
        <v>4</v>
      </c>
      <c r="M8" s="24">
        <v>40508</v>
      </c>
      <c r="N8" s="24">
        <v>41512</v>
      </c>
      <c r="O8" s="34" t="s">
        <v>354</v>
      </c>
      <c r="P8" s="25">
        <v>100000000</v>
      </c>
      <c r="Q8" s="26">
        <v>40414</v>
      </c>
      <c r="R8" s="24">
        <v>40414</v>
      </c>
      <c r="S8" s="26">
        <v>41512</v>
      </c>
      <c r="T8" s="24">
        <v>41501</v>
      </c>
      <c r="U8" s="27"/>
    </row>
    <row r="9" spans="1:21" x14ac:dyDescent="0.3">
      <c r="A9" s="18" t="s">
        <v>362</v>
      </c>
      <c r="B9" s="19">
        <v>123</v>
      </c>
      <c r="C9" s="20"/>
      <c r="D9" s="21" t="s">
        <v>363</v>
      </c>
      <c r="E9" s="21" t="s">
        <v>364</v>
      </c>
      <c r="F9" s="19" t="s">
        <v>361</v>
      </c>
      <c r="G9" s="22">
        <v>1000000</v>
      </c>
      <c r="H9" s="21" t="s">
        <v>346</v>
      </c>
      <c r="I9" s="19" t="s">
        <v>347</v>
      </c>
      <c r="J9" s="23">
        <v>0.01</v>
      </c>
      <c r="K9" s="21" t="s">
        <v>343</v>
      </c>
      <c r="L9" s="21">
        <v>4</v>
      </c>
      <c r="M9" s="24">
        <v>40519</v>
      </c>
      <c r="N9" s="24">
        <v>41159</v>
      </c>
      <c r="O9" s="34" t="s">
        <v>354</v>
      </c>
      <c r="P9" s="25">
        <v>1000000000</v>
      </c>
      <c r="Q9" s="26">
        <v>40428</v>
      </c>
      <c r="R9" s="24">
        <v>40428</v>
      </c>
      <c r="S9" s="26">
        <v>41159</v>
      </c>
      <c r="T9" s="24">
        <v>41150</v>
      </c>
      <c r="U9" s="27"/>
    </row>
    <row r="10" spans="1:21" ht="15" x14ac:dyDescent="0.25">
      <c r="A10" s="18" t="s">
        <v>365</v>
      </c>
      <c r="B10" s="19">
        <v>307</v>
      </c>
      <c r="C10" s="20"/>
      <c r="D10" s="21" t="s">
        <v>366</v>
      </c>
      <c r="E10" s="21" t="s">
        <v>367</v>
      </c>
      <c r="F10" s="19" t="s">
        <v>361</v>
      </c>
      <c r="G10" s="22">
        <v>1000000</v>
      </c>
      <c r="H10" s="21" t="s">
        <v>351</v>
      </c>
      <c r="I10" s="19"/>
      <c r="J10" s="23">
        <v>3.9</v>
      </c>
      <c r="K10" s="21" t="s">
        <v>343</v>
      </c>
      <c r="L10" s="21">
        <v>1</v>
      </c>
      <c r="M10" s="24">
        <v>40612</v>
      </c>
      <c r="N10" s="24">
        <v>41708</v>
      </c>
      <c r="O10" s="34" t="s">
        <v>348</v>
      </c>
      <c r="P10" s="25">
        <v>140000000</v>
      </c>
      <c r="Q10" s="26">
        <v>40431</v>
      </c>
      <c r="R10" s="24">
        <v>40431</v>
      </c>
      <c r="S10" s="26">
        <v>41708</v>
      </c>
      <c r="T10" s="24">
        <v>41696</v>
      </c>
      <c r="U10" s="27"/>
    </row>
    <row r="12" spans="1:21" ht="15" x14ac:dyDescent="0.25">
      <c r="A12" s="35"/>
    </row>
    <row r="13" spans="1:21" s="40" customFormat="1" ht="123" customHeight="1" x14ac:dyDescent="0.25">
      <c r="A13" s="36" t="s">
        <v>368</v>
      </c>
      <c r="B13" s="37" t="s">
        <v>369</v>
      </c>
      <c r="C13" s="37" t="s">
        <v>370</v>
      </c>
      <c r="D13" s="37" t="s">
        <v>371</v>
      </c>
      <c r="E13" s="37" t="s">
        <v>369</v>
      </c>
      <c r="F13" s="37" t="s">
        <v>369</v>
      </c>
      <c r="G13" s="37" t="s">
        <v>369</v>
      </c>
      <c r="H13" s="37" t="s">
        <v>369</v>
      </c>
      <c r="I13" s="37" t="s">
        <v>369</v>
      </c>
      <c r="J13" s="37" t="s">
        <v>372</v>
      </c>
      <c r="K13" s="37" t="s">
        <v>373</v>
      </c>
      <c r="L13" s="37" t="s">
        <v>369</v>
      </c>
      <c r="M13" s="37" t="s">
        <v>374</v>
      </c>
      <c r="N13" s="37" t="s">
        <v>375</v>
      </c>
      <c r="O13" s="38"/>
      <c r="P13" s="37" t="s">
        <v>369</v>
      </c>
      <c r="Q13" s="37" t="s">
        <v>369</v>
      </c>
      <c r="R13" s="37" t="s">
        <v>376</v>
      </c>
      <c r="S13" s="38"/>
      <c r="T13" s="39" t="s">
        <v>377</v>
      </c>
      <c r="U13" s="37" t="s">
        <v>378</v>
      </c>
    </row>
    <row r="14" spans="1:21" s="43" customFormat="1" ht="45" x14ac:dyDescent="0.25">
      <c r="A14" s="46" t="s">
        <v>379</v>
      </c>
      <c r="B14" s="41" t="s">
        <v>380</v>
      </c>
      <c r="C14" s="47"/>
      <c r="D14" s="47"/>
      <c r="E14" s="41"/>
      <c r="F14" s="42" t="s">
        <v>380</v>
      </c>
      <c r="G14" s="41"/>
      <c r="H14" s="47"/>
      <c r="I14" s="41" t="s">
        <v>381</v>
      </c>
      <c r="J14" s="41"/>
      <c r="K14" s="41"/>
      <c r="L14" s="41"/>
      <c r="M14" s="41" t="s">
        <v>382</v>
      </c>
      <c r="N14" s="41"/>
      <c r="O14" s="41"/>
      <c r="P14" s="41"/>
      <c r="Q14" s="41"/>
      <c r="R14" s="37" t="s">
        <v>383</v>
      </c>
      <c r="S14" s="41"/>
      <c r="T14" s="49" t="s">
        <v>384</v>
      </c>
      <c r="U14" s="41"/>
    </row>
    <row r="15" spans="1:21" s="40" customFormat="1" ht="75" x14ac:dyDescent="0.25">
      <c r="A15" s="40" t="s">
        <v>392</v>
      </c>
      <c r="C15" s="40" t="s">
        <v>393</v>
      </c>
      <c r="D15" s="40" t="s">
        <v>394</v>
      </c>
      <c r="H15" s="40" t="s">
        <v>395</v>
      </c>
      <c r="T15" s="50" t="s">
        <v>396</v>
      </c>
    </row>
    <row r="17" spans="1:2" x14ac:dyDescent="0.3">
      <c r="A17" s="10" t="s">
        <v>385</v>
      </c>
    </row>
    <row r="18" spans="1:2" x14ac:dyDescent="0.3">
      <c r="A18" s="8" t="s">
        <v>358</v>
      </c>
      <c r="B18" s="8" t="s">
        <v>386</v>
      </c>
    </row>
    <row r="19" spans="1:2" x14ac:dyDescent="0.3">
      <c r="A19" s="8" t="s">
        <v>365</v>
      </c>
      <c r="B19" s="8" t="s">
        <v>387</v>
      </c>
    </row>
    <row r="20" spans="1:2" x14ac:dyDescent="0.3">
      <c r="A20" s="44" t="s">
        <v>388</v>
      </c>
      <c r="B20" s="45"/>
    </row>
    <row r="21" spans="1:2" x14ac:dyDescent="0.3">
      <c r="A21" s="44" t="s">
        <v>389</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ht="15" x14ac:dyDescent="0.25">
      <c r="A1" s="89" t="s">
        <v>554</v>
      </c>
      <c r="B1" s="89"/>
      <c r="C1" s="89" t="s">
        <v>601</v>
      </c>
      <c r="D1" s="89" t="s">
        <v>588</v>
      </c>
    </row>
    <row r="3" spans="1:4" ht="15" x14ac:dyDescent="0.25">
      <c r="A3" s="90" t="s">
        <v>556</v>
      </c>
      <c r="B3" s="90" t="s">
        <v>555</v>
      </c>
      <c r="C3" s="90" t="s">
        <v>557</v>
      </c>
      <c r="D3" s="90" t="s">
        <v>589</v>
      </c>
    </row>
    <row r="4" spans="1:4" ht="15" x14ac:dyDescent="0.25">
      <c r="A4" s="89" t="s">
        <v>558</v>
      </c>
      <c r="B4" s="89" t="s">
        <v>1</v>
      </c>
      <c r="C4" s="89" t="s">
        <v>559</v>
      </c>
      <c r="D4" s="89"/>
    </row>
    <row r="5" spans="1:4" ht="15" x14ac:dyDescent="0.25">
      <c r="A5" s="89"/>
      <c r="B5" s="89" t="s">
        <v>340</v>
      </c>
      <c r="C5" s="89" t="s">
        <v>559</v>
      </c>
      <c r="D5" s="89"/>
    </row>
    <row r="6" spans="1:4" ht="15" x14ac:dyDescent="0.25">
      <c r="A6" s="89"/>
      <c r="B6" s="89" t="s">
        <v>2</v>
      </c>
      <c r="C6" s="89" t="s">
        <v>559</v>
      </c>
      <c r="D6" s="89"/>
    </row>
    <row r="7" spans="1:4" ht="15" x14ac:dyDescent="0.25">
      <c r="A7" s="89"/>
      <c r="B7" s="89" t="s">
        <v>560</v>
      </c>
      <c r="C7" s="89" t="s">
        <v>559</v>
      </c>
      <c r="D7" s="89"/>
    </row>
    <row r="8" spans="1:4" ht="15" x14ac:dyDescent="0.25">
      <c r="A8" s="89"/>
      <c r="B8" s="89" t="s">
        <v>7</v>
      </c>
      <c r="C8" s="89" t="s">
        <v>559</v>
      </c>
      <c r="D8" s="89"/>
    </row>
    <row r="9" spans="1:4" ht="15" x14ac:dyDescent="0.25">
      <c r="A9" s="89"/>
      <c r="B9" s="89" t="s">
        <v>329</v>
      </c>
      <c r="C9" s="89" t="s">
        <v>559</v>
      </c>
      <c r="D9" s="89"/>
    </row>
    <row r="10" spans="1:4" ht="15" x14ac:dyDescent="0.25">
      <c r="A10" s="89"/>
      <c r="B10" s="89" t="s">
        <v>278</v>
      </c>
      <c r="C10" s="89" t="s">
        <v>586</v>
      </c>
      <c r="D10" s="89"/>
    </row>
    <row r="11" spans="1:4" ht="15" x14ac:dyDescent="0.25">
      <c r="A11" s="89"/>
      <c r="B11" s="89" t="s">
        <v>398</v>
      </c>
      <c r="C11" s="89" t="s">
        <v>559</v>
      </c>
      <c r="D11" s="89"/>
    </row>
    <row r="12" spans="1:4" ht="15" x14ac:dyDescent="0.25">
      <c r="A12" s="89"/>
      <c r="B12" s="89" t="s">
        <v>397</v>
      </c>
      <c r="C12" s="89" t="s">
        <v>559</v>
      </c>
      <c r="D12" s="89"/>
    </row>
    <row r="13" spans="1:4" ht="15" x14ac:dyDescent="0.25">
      <c r="A13" s="89"/>
      <c r="B13" s="89" t="s">
        <v>550</v>
      </c>
      <c r="C13" s="89" t="s">
        <v>559</v>
      </c>
      <c r="D13" s="89"/>
    </row>
    <row r="14" spans="1:4" ht="15" x14ac:dyDescent="0.25">
      <c r="A14" s="89"/>
      <c r="B14" s="89" t="s">
        <v>426</v>
      </c>
      <c r="C14" s="89" t="s">
        <v>590</v>
      </c>
      <c r="D14" s="89"/>
    </row>
    <row r="15" spans="1:4" ht="15" x14ac:dyDescent="0.25">
      <c r="A15" s="89"/>
      <c r="B15" s="89" t="s">
        <v>330</v>
      </c>
      <c r="C15" s="89" t="s">
        <v>559</v>
      </c>
      <c r="D15" s="89"/>
    </row>
    <row r="16" spans="1:4" ht="15" x14ac:dyDescent="0.25">
      <c r="A16" s="89"/>
      <c r="B16" s="89" t="s">
        <v>331</v>
      </c>
      <c r="C16" s="89" t="s">
        <v>591</v>
      </c>
      <c r="D16" s="89"/>
    </row>
    <row r="17" spans="1:4" ht="15" x14ac:dyDescent="0.25">
      <c r="A17" s="89"/>
      <c r="B17" s="89" t="s">
        <v>332</v>
      </c>
      <c r="C17" s="89" t="s">
        <v>591</v>
      </c>
      <c r="D17" s="89" t="s">
        <v>592</v>
      </c>
    </row>
    <row r="18" spans="1:4" ht="15" x14ac:dyDescent="0.25">
      <c r="A18" s="89"/>
      <c r="B18" s="89" t="s">
        <v>424</v>
      </c>
      <c r="C18" s="89" t="s">
        <v>559</v>
      </c>
      <c r="D18" s="89"/>
    </row>
    <row r="19" spans="1:4" ht="15" x14ac:dyDescent="0.25">
      <c r="A19" s="89"/>
      <c r="B19" s="89" t="s">
        <v>334</v>
      </c>
      <c r="C19" s="89" t="s">
        <v>593</v>
      </c>
      <c r="D19" s="89"/>
    </row>
    <row r="20" spans="1:4" ht="15" x14ac:dyDescent="0.25">
      <c r="A20" s="89"/>
      <c r="B20" s="89" t="s">
        <v>284</v>
      </c>
      <c r="C20" s="89" t="s">
        <v>591</v>
      </c>
      <c r="D20" s="89"/>
    </row>
    <row r="21" spans="1:4" ht="15" x14ac:dyDescent="0.25">
      <c r="A21" s="89"/>
      <c r="B21" s="89" t="s">
        <v>335</v>
      </c>
      <c r="C21" s="89" t="s">
        <v>591</v>
      </c>
      <c r="D21" s="89" t="s">
        <v>594</v>
      </c>
    </row>
    <row r="22" spans="1:4" ht="15" x14ac:dyDescent="0.25">
      <c r="A22" s="89"/>
      <c r="B22" s="89" t="s">
        <v>336</v>
      </c>
      <c r="C22" s="89" t="s">
        <v>595</v>
      </c>
      <c r="D22" s="89"/>
    </row>
    <row r="23" spans="1:4" ht="15" x14ac:dyDescent="0.25">
      <c r="A23" s="89"/>
      <c r="B23" s="89" t="s">
        <v>337</v>
      </c>
      <c r="C23" s="89" t="s">
        <v>595</v>
      </c>
      <c r="D23" s="89"/>
    </row>
    <row r="24" spans="1:4" ht="15" x14ac:dyDescent="0.25">
      <c r="A24" s="89"/>
      <c r="B24" s="89"/>
      <c r="C24" s="89"/>
      <c r="D24" s="89"/>
    </row>
    <row r="25" spans="1:4" ht="15" x14ac:dyDescent="0.25">
      <c r="A25" s="89" t="s">
        <v>596</v>
      </c>
      <c r="B25" s="89" t="s">
        <v>1</v>
      </c>
      <c r="C25" s="89" t="s">
        <v>559</v>
      </c>
      <c r="D25" s="89"/>
    </row>
    <row r="26" spans="1:4" ht="15" x14ac:dyDescent="0.25">
      <c r="A26" s="89"/>
      <c r="B26" s="89" t="s">
        <v>276</v>
      </c>
      <c r="C26" s="89" t="s">
        <v>559</v>
      </c>
      <c r="D26" s="89"/>
    </row>
    <row r="27" spans="1:4" ht="15" x14ac:dyDescent="0.25">
      <c r="A27" s="89"/>
      <c r="B27" s="89" t="s">
        <v>2</v>
      </c>
      <c r="C27" s="89" t="s">
        <v>559</v>
      </c>
      <c r="D27" s="89"/>
    </row>
    <row r="28" spans="1:4" ht="15" x14ac:dyDescent="0.25">
      <c r="A28" s="89"/>
      <c r="B28" s="89" t="s">
        <v>432</v>
      </c>
      <c r="C28" s="89" t="s">
        <v>559</v>
      </c>
      <c r="D28" s="89"/>
    </row>
    <row r="29" spans="1:4" ht="15" x14ac:dyDescent="0.25">
      <c r="A29" s="89"/>
      <c r="B29" s="89" t="s">
        <v>277</v>
      </c>
      <c r="C29" s="89" t="s">
        <v>597</v>
      </c>
      <c r="D29" s="89"/>
    </row>
    <row r="30" spans="1:4" ht="15" x14ac:dyDescent="0.25">
      <c r="A30" s="89"/>
      <c r="B30" s="89" t="s">
        <v>7</v>
      </c>
      <c r="C30" s="89" t="s">
        <v>559</v>
      </c>
      <c r="D30" s="89"/>
    </row>
    <row r="31" spans="1:4" ht="15" x14ac:dyDescent="0.25">
      <c r="A31" s="89"/>
      <c r="B31" s="89" t="s">
        <v>414</v>
      </c>
      <c r="C31" s="89" t="s">
        <v>559</v>
      </c>
      <c r="D31" s="89"/>
    </row>
    <row r="32" spans="1:4" ht="15" x14ac:dyDescent="0.25">
      <c r="A32" s="89"/>
      <c r="B32" s="89" t="s">
        <v>278</v>
      </c>
      <c r="C32" s="89" t="s">
        <v>586</v>
      </c>
      <c r="D32" s="89"/>
    </row>
    <row r="33" spans="1:4" ht="15" x14ac:dyDescent="0.25">
      <c r="A33" s="89"/>
      <c r="B33" s="89" t="s">
        <v>283</v>
      </c>
      <c r="C33" s="91" t="s">
        <v>604</v>
      </c>
      <c r="D33" s="91" t="s">
        <v>603</v>
      </c>
    </row>
    <row r="34" spans="1:4" ht="15" x14ac:dyDescent="0.25">
      <c r="A34" s="89"/>
      <c r="B34" s="89" t="s">
        <v>334</v>
      </c>
      <c r="C34" s="89" t="s">
        <v>593</v>
      </c>
    </row>
    <row r="35" spans="1:4" ht="15" x14ac:dyDescent="0.25">
      <c r="A35" s="89"/>
      <c r="B35" s="89" t="s">
        <v>284</v>
      </c>
      <c r="C35" s="89" t="s">
        <v>591</v>
      </c>
    </row>
    <row r="36" spans="1:4" ht="15" x14ac:dyDescent="0.25">
      <c r="A36" s="89"/>
      <c r="B36" s="89" t="s">
        <v>336</v>
      </c>
      <c r="C36" s="89" t="s">
        <v>595</v>
      </c>
    </row>
    <row r="37" spans="1:4" ht="15" x14ac:dyDescent="0.25">
      <c r="A37" s="89"/>
      <c r="B37" s="89" t="s">
        <v>337</v>
      </c>
      <c r="C37" s="89" t="s">
        <v>595</v>
      </c>
    </row>
    <row r="38" spans="1:4" ht="15" x14ac:dyDescent="0.25">
      <c r="A38" s="89"/>
      <c r="B38" s="89" t="s">
        <v>415</v>
      </c>
      <c r="C38" s="91" t="s">
        <v>604</v>
      </c>
      <c r="D38" s="91" t="s">
        <v>605</v>
      </c>
    </row>
    <row r="39" spans="1:4" ht="15" x14ac:dyDescent="0.25">
      <c r="A39" s="89"/>
      <c r="B39" s="89"/>
      <c r="C39" s="89"/>
    </row>
    <row r="40" spans="1:4" ht="15" x14ac:dyDescent="0.25">
      <c r="A40" s="89" t="s">
        <v>599</v>
      </c>
      <c r="B40" s="89" t="s">
        <v>0</v>
      </c>
      <c r="C40" s="89" t="s">
        <v>559</v>
      </c>
    </row>
    <row r="41" spans="1:4" ht="15" x14ac:dyDescent="0.25">
      <c r="A41" s="89"/>
      <c r="B41" s="89" t="s">
        <v>1</v>
      </c>
      <c r="C41" s="89" t="s">
        <v>559</v>
      </c>
    </row>
    <row r="42" spans="1:4" ht="15" x14ac:dyDescent="0.25">
      <c r="A42" s="89"/>
      <c r="B42" s="89" t="s">
        <v>2</v>
      </c>
      <c r="C42" s="89" t="s">
        <v>559</v>
      </c>
    </row>
    <row r="43" spans="1:4" x14ac:dyDescent="0.3">
      <c r="A43" s="89"/>
      <c r="B43" s="89" t="s">
        <v>8</v>
      </c>
      <c r="C43" s="89" t="s">
        <v>559</v>
      </c>
    </row>
    <row r="44" spans="1:4" x14ac:dyDescent="0.3">
      <c r="A44" s="89"/>
      <c r="B44" s="89" t="s">
        <v>3</v>
      </c>
      <c r="C44" s="89" t="s">
        <v>597</v>
      </c>
    </row>
    <row r="45" spans="1:4" x14ac:dyDescent="0.3">
      <c r="A45" s="89"/>
      <c r="B45" s="89" t="s">
        <v>4</v>
      </c>
      <c r="C45" s="89" t="s">
        <v>559</v>
      </c>
    </row>
    <row r="46" spans="1:4" x14ac:dyDescent="0.3">
      <c r="A46" s="89"/>
      <c r="B46" s="89" t="s">
        <v>5</v>
      </c>
      <c r="C46" s="89" t="s">
        <v>559</v>
      </c>
    </row>
    <row r="47" spans="1:4" x14ac:dyDescent="0.3">
      <c r="A47" s="89"/>
      <c r="B47" s="89" t="s">
        <v>6</v>
      </c>
      <c r="C47" s="89" t="s">
        <v>586</v>
      </c>
    </row>
    <row r="48" spans="1:4" x14ac:dyDescent="0.3">
      <c r="A48" s="89"/>
      <c r="B48" s="89" t="s">
        <v>7</v>
      </c>
      <c r="C48" s="89" t="s">
        <v>559</v>
      </c>
    </row>
    <row r="49" spans="2:4" x14ac:dyDescent="0.3">
      <c r="B49" s="89" t="s">
        <v>2</v>
      </c>
      <c r="C49" s="89" t="s">
        <v>559</v>
      </c>
      <c r="D49" s="89"/>
    </row>
    <row r="50" spans="2:4" x14ac:dyDescent="0.3">
      <c r="B50" s="89" t="s">
        <v>12</v>
      </c>
      <c r="C50" s="89" t="s">
        <v>559</v>
      </c>
      <c r="D50" s="89"/>
    </row>
    <row r="51" spans="2:4" x14ac:dyDescent="0.3">
      <c r="B51" s="89" t="s">
        <v>13</v>
      </c>
      <c r="C51" s="89" t="s">
        <v>598</v>
      </c>
      <c r="D51" s="89"/>
    </row>
    <row r="52" spans="2:4" x14ac:dyDescent="0.3">
      <c r="B52" s="89" t="s">
        <v>14</v>
      </c>
      <c r="C52" s="89" t="s">
        <v>559</v>
      </c>
      <c r="D52" s="89"/>
    </row>
    <row r="53" spans="2:4" x14ac:dyDescent="0.3">
      <c r="B53" s="89" t="s">
        <v>15</v>
      </c>
      <c r="C53" s="89" t="s">
        <v>598</v>
      </c>
      <c r="D53" s="89"/>
    </row>
    <row r="54" spans="2:4" x14ac:dyDescent="0.3">
      <c r="B54" s="89" t="s">
        <v>16</v>
      </c>
      <c r="C54" s="89" t="s">
        <v>598</v>
      </c>
      <c r="D54" s="89"/>
    </row>
    <row r="55" spans="2:4" x14ac:dyDescent="0.3">
      <c r="B55" s="89" t="s">
        <v>551</v>
      </c>
      <c r="C55" s="89" t="s">
        <v>591</v>
      </c>
      <c r="D55" s="89"/>
    </row>
    <row r="56" spans="2:4" x14ac:dyDescent="0.3">
      <c r="B56" s="89" t="s">
        <v>552</v>
      </c>
      <c r="C56" s="89" t="s">
        <v>591</v>
      </c>
      <c r="D56" s="89"/>
    </row>
    <row r="57" spans="2:4" x14ac:dyDescent="0.3">
      <c r="B57" s="89" t="s">
        <v>17</v>
      </c>
      <c r="C57" s="89" t="s">
        <v>598</v>
      </c>
      <c r="D57" s="89"/>
    </row>
    <row r="58" spans="2:4" x14ac:dyDescent="0.3">
      <c r="B58" s="89" t="s">
        <v>249</v>
      </c>
      <c r="C58" s="89"/>
      <c r="D58" s="89" t="s">
        <v>600</v>
      </c>
    </row>
    <row r="59" spans="2:4" x14ac:dyDescent="0.3">
      <c r="B59" s="89" t="s">
        <v>250</v>
      </c>
      <c r="C59" s="91" t="s">
        <v>604</v>
      </c>
      <c r="D59" s="91" t="s">
        <v>605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09375" defaultRowHeight="14.4" x14ac:dyDescent="0.3"/>
  <cols>
    <col min="1" max="1" width="17.5546875" style="89" bestFit="1" customWidth="1"/>
    <col min="2" max="2" width="18.6640625" style="79" bestFit="1" customWidth="1"/>
    <col min="3" max="3" width="22" style="94" bestFit="1" customWidth="1"/>
    <col min="4" max="4" width="22" style="79" customWidth="1"/>
    <col min="5" max="5" width="18.44140625" style="79" bestFit="1" customWidth="1"/>
    <col min="6" max="6" width="15.88671875" style="89" bestFit="1" customWidth="1"/>
    <col min="7" max="7" width="37.109375" style="93" bestFit="1" customWidth="1"/>
    <col min="8" max="8" width="12.109375" style="92" bestFit="1" customWidth="1"/>
    <col min="9" max="9" width="37.109375" style="89" bestFit="1" customWidth="1"/>
    <col min="10" max="10" width="12.109375" style="89" customWidth="1"/>
    <col min="11" max="11" width="26.44140625" style="92" bestFit="1" customWidth="1"/>
    <col min="12" max="12" width="12.109375" style="92" customWidth="1"/>
    <col min="13" max="13" width="10.33203125" style="89" bestFit="1" customWidth="1"/>
    <col min="14" max="14" width="12.109375" style="89" customWidth="1"/>
    <col min="15" max="15" width="10.88671875" style="92" bestFit="1" customWidth="1"/>
    <col min="16" max="16" width="12.109375" style="92" customWidth="1"/>
    <col min="17" max="17" width="20.44140625" style="89" bestFit="1" customWidth="1"/>
    <col min="18" max="18" width="12.109375" style="89" customWidth="1"/>
    <col min="19" max="19" width="27.109375" style="79" bestFit="1" customWidth="1"/>
    <col min="20" max="20" width="12.88671875" style="89" customWidth="1"/>
    <col min="21" max="21" width="18.5546875" style="79" bestFit="1" customWidth="1"/>
    <col min="22" max="22" width="14.109375" style="89" bestFit="1" customWidth="1"/>
    <col min="23" max="23" width="12.33203125" style="79" customWidth="1"/>
    <col min="24" max="24" width="10.44140625" style="89" bestFit="1" customWidth="1"/>
    <col min="25" max="25" width="9.109375" style="79"/>
    <col min="26" max="16384" width="9.109375" style="89"/>
  </cols>
  <sheetData>
    <row r="1" spans="1:25" s="96" customFormat="1" ht="15" x14ac:dyDescent="0.25">
      <c r="A1" s="86" t="s">
        <v>612</v>
      </c>
      <c r="B1" s="81" t="s">
        <v>611</v>
      </c>
      <c r="C1" s="99" t="s">
        <v>727</v>
      </c>
      <c r="D1" s="81" t="s">
        <v>606</v>
      </c>
      <c r="E1" s="81" t="s">
        <v>610</v>
      </c>
      <c r="F1" s="86" t="s">
        <v>726</v>
      </c>
      <c r="G1" s="98" t="s">
        <v>719</v>
      </c>
      <c r="H1" s="97" t="s">
        <v>725</v>
      </c>
      <c r="I1" s="96" t="s">
        <v>703</v>
      </c>
      <c r="J1" s="86" t="s">
        <v>725</v>
      </c>
      <c r="K1" s="97" t="s">
        <v>693</v>
      </c>
      <c r="L1" s="97" t="s">
        <v>725</v>
      </c>
      <c r="M1" s="96" t="s">
        <v>683</v>
      </c>
      <c r="N1" s="86" t="s">
        <v>725</v>
      </c>
      <c r="O1" s="97" t="s">
        <v>673</v>
      </c>
      <c r="P1" s="97" t="s">
        <v>725</v>
      </c>
      <c r="Q1" s="96" t="s">
        <v>665</v>
      </c>
      <c r="R1" s="86" t="s">
        <v>725</v>
      </c>
      <c r="S1" s="81" t="s">
        <v>609</v>
      </c>
      <c r="T1" s="86" t="s">
        <v>724</v>
      </c>
      <c r="U1" s="81" t="s">
        <v>608</v>
      </c>
      <c r="V1" s="86" t="s">
        <v>723</v>
      </c>
      <c r="W1" s="81" t="s">
        <v>607</v>
      </c>
      <c r="X1" s="86" t="s">
        <v>722</v>
      </c>
      <c r="Y1" s="80"/>
    </row>
    <row r="2" spans="1:25" ht="15" x14ac:dyDescent="0.25">
      <c r="A2" s="89" t="s">
        <v>720</v>
      </c>
      <c r="B2" s="79" t="s">
        <v>721</v>
      </c>
      <c r="C2" s="94" t="s">
        <v>720</v>
      </c>
      <c r="D2" s="79" t="s">
        <v>769</v>
      </c>
      <c r="E2" s="79" t="s">
        <v>719</v>
      </c>
      <c r="F2" s="89">
        <v>1</v>
      </c>
      <c r="G2" s="93" t="s">
        <v>718</v>
      </c>
      <c r="H2" s="95" t="s">
        <v>717</v>
      </c>
      <c r="I2" s="85" t="s">
        <v>716</v>
      </c>
      <c r="J2" s="85" t="s">
        <v>715</v>
      </c>
      <c r="K2" s="95" t="s">
        <v>714</v>
      </c>
      <c r="L2" s="95" t="s">
        <v>713</v>
      </c>
      <c r="M2" s="85" t="s">
        <v>683</v>
      </c>
      <c r="N2" s="85" t="s">
        <v>712</v>
      </c>
      <c r="O2" s="95" t="s">
        <v>673</v>
      </c>
      <c r="P2" s="95" t="s">
        <v>711</v>
      </c>
      <c r="Q2" s="85" t="s">
        <v>710</v>
      </c>
      <c r="R2" s="89" t="s">
        <v>709</v>
      </c>
      <c r="S2" s="79" t="s">
        <v>708</v>
      </c>
      <c r="T2" s="89" t="s">
        <v>707</v>
      </c>
      <c r="U2" s="79" t="s">
        <v>706</v>
      </c>
      <c r="V2" s="89">
        <v>0</v>
      </c>
      <c r="W2" s="79" t="s">
        <v>705</v>
      </c>
      <c r="X2" s="89">
        <v>0</v>
      </c>
    </row>
    <row r="3" spans="1:25" ht="15" x14ac:dyDescent="0.25">
      <c r="A3" s="89" t="s">
        <v>349</v>
      </c>
      <c r="B3" s="79" t="s">
        <v>704</v>
      </c>
      <c r="C3" s="94" t="s">
        <v>349</v>
      </c>
      <c r="D3" s="79" t="s">
        <v>674</v>
      </c>
      <c r="E3" s="79" t="s">
        <v>703</v>
      </c>
      <c r="F3" s="89">
        <v>2</v>
      </c>
      <c r="G3" s="93" t="s">
        <v>702</v>
      </c>
      <c r="H3" s="95" t="s">
        <v>701</v>
      </c>
      <c r="I3" s="85" t="s">
        <v>700</v>
      </c>
      <c r="J3" s="85" t="s">
        <v>699</v>
      </c>
      <c r="K3" s="95" t="s">
        <v>698</v>
      </c>
      <c r="L3" s="95" t="s">
        <v>697</v>
      </c>
      <c r="M3" s="85"/>
      <c r="N3" s="85"/>
      <c r="O3" s="95"/>
      <c r="P3" s="95"/>
      <c r="Q3" s="85"/>
      <c r="S3" s="116" t="s">
        <v>696</v>
      </c>
      <c r="T3" s="92" t="s">
        <v>695</v>
      </c>
      <c r="U3" s="79" t="s">
        <v>735</v>
      </c>
      <c r="V3" s="89">
        <v>4</v>
      </c>
      <c r="W3" s="79" t="s">
        <v>694</v>
      </c>
      <c r="X3" s="89">
        <v>3</v>
      </c>
    </row>
    <row r="4" spans="1:25" ht="15" x14ac:dyDescent="0.25">
      <c r="D4" s="79" t="s">
        <v>589</v>
      </c>
      <c r="E4" s="79" t="s">
        <v>693</v>
      </c>
      <c r="F4" s="89">
        <v>3</v>
      </c>
      <c r="G4" s="93" t="s">
        <v>692</v>
      </c>
      <c r="H4" s="95" t="s">
        <v>691</v>
      </c>
      <c r="I4" s="85" t="s">
        <v>690</v>
      </c>
      <c r="J4" s="85" t="s">
        <v>689</v>
      </c>
      <c r="K4" s="95" t="s">
        <v>688</v>
      </c>
      <c r="L4" s="95" t="s">
        <v>687</v>
      </c>
      <c r="M4" s="85"/>
      <c r="N4" s="85"/>
      <c r="O4" s="95"/>
      <c r="P4" s="95"/>
      <c r="Q4" s="85"/>
      <c r="S4" s="116" t="s">
        <v>686</v>
      </c>
      <c r="T4" s="92" t="s">
        <v>685</v>
      </c>
      <c r="U4" s="79" t="s">
        <v>608</v>
      </c>
      <c r="V4" s="89">
        <v>8</v>
      </c>
      <c r="W4" s="79" t="s">
        <v>684</v>
      </c>
      <c r="X4" s="89">
        <v>4</v>
      </c>
    </row>
    <row r="5" spans="1:25" ht="15" x14ac:dyDescent="0.25">
      <c r="E5" s="79" t="s">
        <v>683</v>
      </c>
      <c r="F5" s="89">
        <v>4</v>
      </c>
      <c r="G5" s="93" t="s">
        <v>682</v>
      </c>
      <c r="H5" s="95" t="s">
        <v>681</v>
      </c>
      <c r="I5" s="85" t="s">
        <v>680</v>
      </c>
      <c r="J5" s="85" t="s">
        <v>679</v>
      </c>
      <c r="K5" s="95" t="s">
        <v>678</v>
      </c>
      <c r="L5" s="95" t="s">
        <v>677</v>
      </c>
      <c r="M5" s="85"/>
      <c r="N5" s="85"/>
      <c r="O5" s="95"/>
      <c r="P5" s="95"/>
      <c r="Q5" s="85"/>
      <c r="S5" s="116" t="s">
        <v>676</v>
      </c>
      <c r="T5" s="92" t="s">
        <v>675</v>
      </c>
      <c r="W5" s="79" t="s">
        <v>674</v>
      </c>
      <c r="X5" s="89">
        <v>5</v>
      </c>
    </row>
    <row r="6" spans="1:25" ht="15" x14ac:dyDescent="0.25">
      <c r="E6" s="79" t="s">
        <v>673</v>
      </c>
      <c r="F6" s="89">
        <v>5</v>
      </c>
      <c r="G6" s="93" t="s">
        <v>672</v>
      </c>
      <c r="H6" s="95" t="s">
        <v>671</v>
      </c>
      <c r="I6" s="85" t="s">
        <v>670</v>
      </c>
      <c r="J6" s="85" t="s">
        <v>669</v>
      </c>
      <c r="K6" s="95" t="s">
        <v>668</v>
      </c>
      <c r="L6" s="95" t="s">
        <v>667</v>
      </c>
      <c r="M6" s="85"/>
      <c r="N6" s="85"/>
      <c r="O6" s="95"/>
      <c r="P6" s="95"/>
      <c r="Q6" s="85"/>
      <c r="S6" s="117" t="s">
        <v>660</v>
      </c>
      <c r="T6" s="89" t="s">
        <v>659</v>
      </c>
      <c r="W6" s="79" t="s">
        <v>666</v>
      </c>
      <c r="X6" s="89">
        <v>6</v>
      </c>
    </row>
    <row r="7" spans="1:25" ht="15" x14ac:dyDescent="0.25">
      <c r="E7" s="79" t="s">
        <v>665</v>
      </c>
      <c r="F7" s="89">
        <v>6</v>
      </c>
      <c r="G7" s="93" t="s">
        <v>664</v>
      </c>
      <c r="H7" s="95" t="s">
        <v>663</v>
      </c>
      <c r="I7" s="85" t="s">
        <v>662</v>
      </c>
      <c r="J7" s="85" t="s">
        <v>661</v>
      </c>
      <c r="K7" s="95"/>
      <c r="L7" s="95"/>
      <c r="M7" s="85"/>
      <c r="N7" s="85"/>
      <c r="O7" s="95"/>
      <c r="P7" s="95"/>
      <c r="Q7" s="85"/>
      <c r="S7" s="117" t="s">
        <v>654</v>
      </c>
      <c r="T7" s="89" t="s">
        <v>653</v>
      </c>
    </row>
    <row r="8" spans="1:25" ht="15" x14ac:dyDescent="0.25">
      <c r="G8" s="93" t="s">
        <v>658</v>
      </c>
      <c r="H8" s="95" t="s">
        <v>657</v>
      </c>
      <c r="I8" s="85" t="s">
        <v>656</v>
      </c>
      <c r="J8" s="85" t="s">
        <v>655</v>
      </c>
      <c r="K8" s="95"/>
      <c r="L8" s="95"/>
      <c r="M8" s="85"/>
      <c r="N8" s="85"/>
      <c r="O8" s="95"/>
      <c r="P8" s="95"/>
      <c r="Q8" s="85"/>
      <c r="S8" s="117" t="s">
        <v>650</v>
      </c>
      <c r="T8" s="89" t="s">
        <v>649</v>
      </c>
    </row>
    <row r="9" spans="1:25" ht="15" x14ac:dyDescent="0.25">
      <c r="G9" s="93" t="s">
        <v>736</v>
      </c>
      <c r="H9" s="95" t="s">
        <v>717</v>
      </c>
      <c r="I9" s="84"/>
      <c r="J9" s="85"/>
      <c r="K9" s="95"/>
      <c r="L9" s="95"/>
      <c r="M9" s="85"/>
      <c r="N9" s="85"/>
      <c r="O9" s="95"/>
      <c r="P9" s="95"/>
      <c r="Q9" s="85"/>
      <c r="S9" s="117" t="s">
        <v>646</v>
      </c>
      <c r="T9" s="89" t="s">
        <v>645</v>
      </c>
    </row>
    <row r="10" spans="1:25" ht="15" x14ac:dyDescent="0.25">
      <c r="G10" s="93" t="s">
        <v>737</v>
      </c>
      <c r="H10" s="95" t="s">
        <v>738</v>
      </c>
      <c r="I10" s="85"/>
      <c r="J10" s="85"/>
      <c r="K10" s="95"/>
      <c r="L10" s="95"/>
      <c r="M10" s="85"/>
      <c r="N10" s="85"/>
      <c r="O10" s="95"/>
      <c r="P10" s="95"/>
      <c r="Q10" s="85"/>
      <c r="S10" s="117" t="s">
        <v>642</v>
      </c>
      <c r="T10" s="89" t="s">
        <v>641</v>
      </c>
    </row>
    <row r="11" spans="1:25" ht="15" x14ac:dyDescent="0.25">
      <c r="G11" s="114" t="s">
        <v>652</v>
      </c>
      <c r="H11" s="115" t="s">
        <v>651</v>
      </c>
      <c r="I11" s="85"/>
      <c r="J11" s="85"/>
      <c r="K11" s="95"/>
      <c r="L11" s="95"/>
      <c r="M11" s="85"/>
      <c r="N11" s="85"/>
      <c r="O11" s="95"/>
      <c r="P11" s="95"/>
      <c r="Q11" s="85"/>
      <c r="S11" s="117" t="s">
        <v>640</v>
      </c>
      <c r="T11" s="89" t="s">
        <v>639</v>
      </c>
    </row>
    <row r="12" spans="1:25" ht="15" x14ac:dyDescent="0.25">
      <c r="G12" s="114" t="s">
        <v>739</v>
      </c>
      <c r="H12" s="115" t="s">
        <v>740</v>
      </c>
      <c r="I12" s="84"/>
      <c r="S12" s="117" t="s">
        <v>638</v>
      </c>
      <c r="T12" s="89" t="s">
        <v>637</v>
      </c>
    </row>
    <row r="13" spans="1:25" ht="15" x14ac:dyDescent="0.25">
      <c r="G13" s="114" t="s">
        <v>741</v>
      </c>
      <c r="H13" s="115" t="s">
        <v>742</v>
      </c>
      <c r="I13" s="84"/>
      <c r="S13" s="117" t="s">
        <v>636</v>
      </c>
      <c r="T13" s="89" t="s">
        <v>635</v>
      </c>
    </row>
    <row r="14" spans="1:25" ht="15" x14ac:dyDescent="0.25">
      <c r="G14" s="114" t="s">
        <v>743</v>
      </c>
      <c r="H14" s="115" t="s">
        <v>744</v>
      </c>
      <c r="S14" s="117" t="s">
        <v>634</v>
      </c>
      <c r="T14" s="89" t="s">
        <v>633</v>
      </c>
    </row>
    <row r="15" spans="1:25" ht="15" x14ac:dyDescent="0.25">
      <c r="G15" s="114" t="s">
        <v>745</v>
      </c>
      <c r="H15" s="115" t="s">
        <v>746</v>
      </c>
      <c r="S15" s="117" t="s">
        <v>632</v>
      </c>
      <c r="T15" s="89" t="s">
        <v>631</v>
      </c>
    </row>
    <row r="16" spans="1:25" ht="15" x14ac:dyDescent="0.25">
      <c r="G16" s="114" t="s">
        <v>747</v>
      </c>
      <c r="H16" s="115" t="s">
        <v>748</v>
      </c>
      <c r="S16" s="79" t="s">
        <v>630</v>
      </c>
      <c r="T16" s="89" t="s">
        <v>629</v>
      </c>
    </row>
    <row r="17" spans="3:23" ht="15" x14ac:dyDescent="0.25">
      <c r="C17" s="79"/>
      <c r="G17" s="114" t="s">
        <v>749</v>
      </c>
      <c r="H17" s="115" t="s">
        <v>750</v>
      </c>
      <c r="S17" s="79" t="s">
        <v>628</v>
      </c>
      <c r="T17" s="89" t="s">
        <v>627</v>
      </c>
    </row>
    <row r="18" spans="3:23" ht="15" x14ac:dyDescent="0.25">
      <c r="C18" s="79"/>
      <c r="E18" s="113"/>
      <c r="G18" s="114" t="s">
        <v>751</v>
      </c>
      <c r="H18" s="115" t="s">
        <v>752</v>
      </c>
      <c r="S18" s="79" t="s">
        <v>626</v>
      </c>
      <c r="T18" s="89" t="s">
        <v>625</v>
      </c>
    </row>
    <row r="19" spans="3:23" ht="15" x14ac:dyDescent="0.25">
      <c r="C19" s="79"/>
      <c r="G19" s="114" t="s">
        <v>753</v>
      </c>
      <c r="H19" s="115" t="s">
        <v>754</v>
      </c>
      <c r="S19" s="79" t="s">
        <v>624</v>
      </c>
      <c r="T19" s="89" t="s">
        <v>623</v>
      </c>
      <c r="U19" s="79" t="s">
        <v>553</v>
      </c>
      <c r="V19" s="89" t="s">
        <v>553</v>
      </c>
    </row>
    <row r="20" spans="3:23" ht="15" x14ac:dyDescent="0.25">
      <c r="C20" s="79"/>
      <c r="G20" s="114" t="s">
        <v>755</v>
      </c>
      <c r="H20" s="115" t="s">
        <v>756</v>
      </c>
      <c r="S20" s="79" t="s">
        <v>622</v>
      </c>
      <c r="T20" s="89" t="s">
        <v>621</v>
      </c>
    </row>
    <row r="21" spans="3:23" ht="15" x14ac:dyDescent="0.25">
      <c r="C21" s="79"/>
      <c r="G21" s="114" t="s">
        <v>757</v>
      </c>
      <c r="H21" s="115" t="s">
        <v>758</v>
      </c>
      <c r="S21" s="79" t="s">
        <v>620</v>
      </c>
      <c r="T21" s="89" t="s">
        <v>619</v>
      </c>
    </row>
    <row r="22" spans="3:23" ht="15" x14ac:dyDescent="0.25">
      <c r="C22" s="79"/>
      <c r="G22" s="114" t="s">
        <v>757</v>
      </c>
      <c r="H22" s="115" t="s">
        <v>758</v>
      </c>
      <c r="S22" s="79" t="s">
        <v>618</v>
      </c>
      <c r="T22" s="89" t="s">
        <v>617</v>
      </c>
    </row>
    <row r="23" spans="3:23" ht="15" x14ac:dyDescent="0.25">
      <c r="C23" s="79"/>
      <c r="G23" s="114" t="s">
        <v>759</v>
      </c>
      <c r="H23" s="115" t="s">
        <v>760</v>
      </c>
      <c r="S23" s="79" t="s">
        <v>616</v>
      </c>
      <c r="T23" s="89" t="s">
        <v>615</v>
      </c>
    </row>
    <row r="24" spans="3:23" ht="15" x14ac:dyDescent="0.25">
      <c r="C24" s="79"/>
      <c r="G24" s="114" t="s">
        <v>761</v>
      </c>
      <c r="H24" s="115" t="s">
        <v>762</v>
      </c>
      <c r="S24" s="79" t="s">
        <v>614</v>
      </c>
      <c r="T24" s="89" t="s">
        <v>613</v>
      </c>
    </row>
    <row r="25" spans="3:23" ht="15" x14ac:dyDescent="0.25">
      <c r="C25" s="79"/>
      <c r="G25" s="114" t="s">
        <v>763</v>
      </c>
      <c r="H25" s="115" t="s">
        <v>764</v>
      </c>
      <c r="V25" s="89" t="s">
        <v>553</v>
      </c>
      <c r="W25" s="79" t="s">
        <v>553</v>
      </c>
    </row>
    <row r="26" spans="3:23" ht="15" x14ac:dyDescent="0.25">
      <c r="C26" s="79"/>
      <c r="G26" s="114" t="s">
        <v>648</v>
      </c>
      <c r="H26" s="115" t="s">
        <v>647</v>
      </c>
    </row>
    <row r="27" spans="3:23" x14ac:dyDescent="0.3">
      <c r="C27" s="79"/>
      <c r="G27" s="114" t="s">
        <v>644</v>
      </c>
      <c r="H27" s="115" t="s">
        <v>643</v>
      </c>
    </row>
    <row r="28" spans="3:23" x14ac:dyDescent="0.3">
      <c r="C28" s="79"/>
      <c r="G28" s="114" t="s">
        <v>765</v>
      </c>
      <c r="H28" s="115" t="s">
        <v>766</v>
      </c>
    </row>
    <row r="29" spans="3:23" x14ac:dyDescent="0.3">
      <c r="G29" s="114" t="s">
        <v>767</v>
      </c>
      <c r="H29" s="115" t="s">
        <v>768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9"/>
  <sheetViews>
    <sheetView workbookViewId="0">
      <pane xSplit="2" ySplit="1" topLeftCell="H14" activePane="bottomRight" state="frozen"/>
      <selection pane="topRight" activeCell="C1" sqref="C1"/>
      <selection pane="bottomLeft" activeCell="A2" sqref="A2"/>
      <selection pane="bottomRight" activeCell="H31" sqref="H31"/>
    </sheetView>
  </sheetViews>
  <sheetFormatPr defaultColWidth="25.33203125" defaultRowHeight="14.4" x14ac:dyDescent="0.3"/>
  <cols>
    <col min="1" max="1" width="37.88671875" customWidth="1"/>
    <col min="2" max="2" width="25.33203125" customWidth="1"/>
    <col min="3" max="3" width="7.6640625" style="154" customWidth="1"/>
    <col min="4" max="4" width="24.6640625" style="70" customWidth="1"/>
    <col min="5" max="5" width="7.6640625" style="154" customWidth="1"/>
    <col min="6" max="6" width="36" style="89" customWidth="1"/>
    <col min="7" max="7" width="34.88671875" style="89" customWidth="1"/>
    <col min="8" max="8" width="31.6640625" style="89" bestFit="1" customWidth="1"/>
    <col min="9" max="9" width="32.33203125" style="89" customWidth="1"/>
    <col min="10" max="10" width="25.33203125" style="89" customWidth="1"/>
    <col min="11" max="11" width="25.33203125" style="171" customWidth="1"/>
    <col min="12" max="12" width="26.88671875" bestFit="1" customWidth="1"/>
  </cols>
  <sheetData>
    <row r="1" spans="1:12" s="90" customFormat="1" ht="15" x14ac:dyDescent="0.25">
      <c r="A1" s="90" t="s">
        <v>983</v>
      </c>
      <c r="B1" s="90" t="s">
        <v>262</v>
      </c>
      <c r="C1" s="155"/>
      <c r="D1" s="157" t="s">
        <v>1034</v>
      </c>
      <c r="E1" s="155"/>
      <c r="F1" s="90" t="s">
        <v>693</v>
      </c>
      <c r="G1" s="90" t="s">
        <v>832</v>
      </c>
      <c r="H1" s="90" t="s">
        <v>984</v>
      </c>
      <c r="I1" s="90" t="s">
        <v>834</v>
      </c>
      <c r="J1" s="90" t="s">
        <v>985</v>
      </c>
      <c r="K1" s="90" t="s">
        <v>1075</v>
      </c>
      <c r="L1" s="90" t="s">
        <v>1074</v>
      </c>
    </row>
    <row r="2" spans="1:12" ht="15" x14ac:dyDescent="0.25">
      <c r="A2" t="s">
        <v>932</v>
      </c>
      <c r="B2" s="89" t="s">
        <v>854</v>
      </c>
      <c r="D2" s="70" t="s">
        <v>693</v>
      </c>
      <c r="F2" s="89" t="s">
        <v>956</v>
      </c>
      <c r="G2" s="89" t="s">
        <v>47</v>
      </c>
      <c r="H2" s="171" t="s">
        <v>1094</v>
      </c>
      <c r="I2" s="89" t="s">
        <v>986</v>
      </c>
      <c r="J2" s="89" t="s">
        <v>1020</v>
      </c>
      <c r="K2" s="9" t="s">
        <v>1076</v>
      </c>
      <c r="L2" s="171" t="s">
        <v>1058</v>
      </c>
    </row>
    <row r="3" spans="1:12" ht="15" x14ac:dyDescent="0.25">
      <c r="A3" t="s">
        <v>933</v>
      </c>
      <c r="B3" s="89" t="s">
        <v>856</v>
      </c>
      <c r="D3" s="70" t="s">
        <v>832</v>
      </c>
      <c r="F3" s="89" t="s">
        <v>957</v>
      </c>
      <c r="G3" s="89" t="s">
        <v>49</v>
      </c>
      <c r="H3" s="171" t="s">
        <v>993</v>
      </c>
      <c r="I3" s="89" t="s">
        <v>987</v>
      </c>
      <c r="J3" s="89" t="s">
        <v>1022</v>
      </c>
      <c r="K3" s="89" t="s">
        <v>1056</v>
      </c>
    </row>
    <row r="4" spans="1:12" ht="15" x14ac:dyDescent="0.25">
      <c r="A4" t="s">
        <v>934</v>
      </c>
      <c r="B4" s="89" t="s">
        <v>858</v>
      </c>
      <c r="D4" s="70" t="s">
        <v>984</v>
      </c>
      <c r="F4" s="89" t="s">
        <v>961</v>
      </c>
      <c r="G4" s="89" t="s">
        <v>51</v>
      </c>
      <c r="H4" s="171" t="s">
        <v>994</v>
      </c>
      <c r="I4" s="89" t="s">
        <v>988</v>
      </c>
      <c r="J4" s="89" t="s">
        <v>1024</v>
      </c>
      <c r="K4" s="89" t="s">
        <v>1057</v>
      </c>
    </row>
    <row r="5" spans="1:12" ht="15" x14ac:dyDescent="0.25">
      <c r="A5" t="s">
        <v>935</v>
      </c>
      <c r="B5" s="89" t="s">
        <v>860</v>
      </c>
      <c r="D5" s="70" t="s">
        <v>1075</v>
      </c>
      <c r="F5" s="89" t="s">
        <v>960</v>
      </c>
      <c r="G5" s="89" t="s">
        <v>53</v>
      </c>
      <c r="H5" s="171" t="s">
        <v>995</v>
      </c>
      <c r="I5" s="89" t="s">
        <v>989</v>
      </c>
      <c r="J5" s="89" t="s">
        <v>1026</v>
      </c>
    </row>
    <row r="6" spans="1:12" ht="15" x14ac:dyDescent="0.25">
      <c r="A6" t="s">
        <v>936</v>
      </c>
      <c r="B6" s="89" t="s">
        <v>862</v>
      </c>
      <c r="D6" s="70" t="s">
        <v>834</v>
      </c>
      <c r="F6" s="171" t="s">
        <v>1111</v>
      </c>
      <c r="G6" s="89" t="s">
        <v>56</v>
      </c>
      <c r="H6" s="171" t="s">
        <v>1009</v>
      </c>
      <c r="I6" s="171" t="s">
        <v>1073</v>
      </c>
      <c r="J6" s="89" t="s">
        <v>1028</v>
      </c>
    </row>
    <row r="7" spans="1:12" ht="15" x14ac:dyDescent="0.25">
      <c r="A7" t="s">
        <v>937</v>
      </c>
      <c r="B7" s="89" t="s">
        <v>864</v>
      </c>
      <c r="D7" s="70" t="s">
        <v>985</v>
      </c>
      <c r="F7" s="89" t="s">
        <v>959</v>
      </c>
      <c r="G7" s="89" t="s">
        <v>58</v>
      </c>
      <c r="H7" s="171" t="s">
        <v>996</v>
      </c>
      <c r="I7" s="89" t="s">
        <v>990</v>
      </c>
      <c r="J7" s="89" t="s">
        <v>1030</v>
      </c>
    </row>
    <row r="8" spans="1:12" ht="15" x14ac:dyDescent="0.25">
      <c r="A8" t="s">
        <v>938</v>
      </c>
      <c r="B8" s="89" t="s">
        <v>866</v>
      </c>
      <c r="D8" s="70" t="s">
        <v>1074</v>
      </c>
      <c r="F8" s="89" t="s">
        <v>958</v>
      </c>
      <c r="G8" s="89" t="s">
        <v>60</v>
      </c>
      <c r="H8" s="171" t="s">
        <v>997</v>
      </c>
      <c r="I8" s="89" t="s">
        <v>991</v>
      </c>
      <c r="J8" s="89" t="s">
        <v>1031</v>
      </c>
    </row>
    <row r="9" spans="1:12" ht="15" x14ac:dyDescent="0.25">
      <c r="A9" t="s">
        <v>939</v>
      </c>
      <c r="B9" s="89" t="s">
        <v>868</v>
      </c>
      <c r="F9" s="89" t="s">
        <v>946</v>
      </c>
      <c r="G9" s="89" t="s">
        <v>62</v>
      </c>
      <c r="H9" s="171" t="s">
        <v>1092</v>
      </c>
      <c r="I9" s="89" t="s">
        <v>992</v>
      </c>
      <c r="J9" s="89" t="s">
        <v>1033</v>
      </c>
    </row>
    <row r="10" spans="1:12" ht="15" x14ac:dyDescent="0.25">
      <c r="A10" t="s">
        <v>940</v>
      </c>
      <c r="B10" s="89" t="s">
        <v>870</v>
      </c>
      <c r="F10" s="89" t="s">
        <v>944</v>
      </c>
      <c r="G10" s="89" t="s">
        <v>64</v>
      </c>
      <c r="H10" s="171" t="s">
        <v>998</v>
      </c>
      <c r="I10" s="70" t="s">
        <v>1045</v>
      </c>
      <c r="J10" s="70" t="s">
        <v>1044</v>
      </c>
    </row>
    <row r="11" spans="1:12" ht="15" x14ac:dyDescent="0.25">
      <c r="A11" s="89" t="s">
        <v>967</v>
      </c>
      <c r="B11" s="89" t="s">
        <v>872</v>
      </c>
      <c r="F11" s="89" t="s">
        <v>945</v>
      </c>
      <c r="G11" s="89" t="s">
        <v>66</v>
      </c>
      <c r="H11" s="171" t="s">
        <v>999</v>
      </c>
      <c r="I11" s="89" t="s">
        <v>1046</v>
      </c>
      <c r="K11" s="70"/>
    </row>
    <row r="12" spans="1:12" ht="15" x14ac:dyDescent="0.25">
      <c r="A12" s="89" t="s">
        <v>968</v>
      </c>
      <c r="B12" s="89" t="s">
        <v>874</v>
      </c>
      <c r="F12" s="89" t="s">
        <v>948</v>
      </c>
      <c r="G12" s="89" t="s">
        <v>68</v>
      </c>
      <c r="H12" s="171" t="s">
        <v>1093</v>
      </c>
    </row>
    <row r="13" spans="1:12" x14ac:dyDescent="0.3">
      <c r="A13" t="s">
        <v>941</v>
      </c>
      <c r="B13" s="89" t="s">
        <v>876</v>
      </c>
      <c r="F13" s="89" t="s">
        <v>949</v>
      </c>
      <c r="G13" s="89" t="s">
        <v>70</v>
      </c>
      <c r="H13" s="171" t="s">
        <v>1007</v>
      </c>
    </row>
    <row r="14" spans="1:12" ht="15" x14ac:dyDescent="0.25">
      <c r="A14" t="s">
        <v>942</v>
      </c>
      <c r="B14" s="89" t="s">
        <v>878</v>
      </c>
      <c r="F14" s="89" t="s">
        <v>950</v>
      </c>
      <c r="G14" s="89" t="s">
        <v>72</v>
      </c>
      <c r="H14" s="171" t="s">
        <v>1099</v>
      </c>
    </row>
    <row r="15" spans="1:12" ht="15" x14ac:dyDescent="0.25">
      <c r="A15" t="s">
        <v>943</v>
      </c>
      <c r="B15" s="89" t="s">
        <v>880</v>
      </c>
      <c r="F15" s="89" t="s">
        <v>947</v>
      </c>
      <c r="G15" s="89" t="s">
        <v>74</v>
      </c>
      <c r="H15" s="171" t="s">
        <v>1100</v>
      </c>
    </row>
    <row r="16" spans="1:12" ht="15" x14ac:dyDescent="0.25">
      <c r="A16" t="s">
        <v>944</v>
      </c>
      <c r="B16" s="89" t="s">
        <v>882</v>
      </c>
      <c r="F16" s="89" t="s">
        <v>932</v>
      </c>
      <c r="G16" s="89" t="s">
        <v>76</v>
      </c>
      <c r="H16" s="171" t="s">
        <v>1078</v>
      </c>
    </row>
    <row r="17" spans="1:9" ht="15" x14ac:dyDescent="0.25">
      <c r="A17" t="s">
        <v>945</v>
      </c>
      <c r="B17" s="89" t="s">
        <v>884</v>
      </c>
      <c r="F17" s="89" t="s">
        <v>937</v>
      </c>
      <c r="G17" s="89" t="s">
        <v>291</v>
      </c>
      <c r="H17" s="171" t="s">
        <v>1080</v>
      </c>
    </row>
    <row r="18" spans="1:9" ht="15" x14ac:dyDescent="0.25">
      <c r="A18" t="s">
        <v>946</v>
      </c>
      <c r="B18" s="89" t="s">
        <v>886</v>
      </c>
      <c r="F18" s="89" t="s">
        <v>940</v>
      </c>
      <c r="G18" s="89" t="s">
        <v>78</v>
      </c>
      <c r="H18" s="171" t="s">
        <v>1086</v>
      </c>
    </row>
    <row r="19" spans="1:9" ht="15" x14ac:dyDescent="0.25">
      <c r="A19" t="s">
        <v>947</v>
      </c>
      <c r="B19" s="89" t="s">
        <v>888</v>
      </c>
      <c r="F19" s="89" t="s">
        <v>939</v>
      </c>
      <c r="G19" s="89" t="s">
        <v>79</v>
      </c>
      <c r="H19" s="171" t="s">
        <v>1090</v>
      </c>
    </row>
    <row r="20" spans="1:9" ht="15" x14ac:dyDescent="0.25">
      <c r="A20" t="s">
        <v>948</v>
      </c>
      <c r="B20" s="89" t="s">
        <v>890</v>
      </c>
      <c r="F20" s="89" t="s">
        <v>934</v>
      </c>
      <c r="G20" s="89" t="s">
        <v>81</v>
      </c>
      <c r="H20" s="171" t="s">
        <v>1088</v>
      </c>
    </row>
    <row r="21" spans="1:9" ht="15" x14ac:dyDescent="0.25">
      <c r="A21" t="s">
        <v>949</v>
      </c>
      <c r="B21" s="89" t="s">
        <v>892</v>
      </c>
      <c r="F21" s="89" t="s">
        <v>936</v>
      </c>
      <c r="G21" s="89" t="s">
        <v>577</v>
      </c>
      <c r="H21" s="171" t="s">
        <v>1000</v>
      </c>
    </row>
    <row r="22" spans="1:9" ht="15" x14ac:dyDescent="0.25">
      <c r="A22" t="s">
        <v>950</v>
      </c>
      <c r="B22" s="89" t="s">
        <v>894</v>
      </c>
      <c r="F22" s="89" t="s">
        <v>935</v>
      </c>
      <c r="G22" s="89" t="s">
        <v>274</v>
      </c>
      <c r="H22" s="171" t="s">
        <v>1095</v>
      </c>
    </row>
    <row r="23" spans="1:9" ht="15" x14ac:dyDescent="0.25">
      <c r="A23" t="s">
        <v>951</v>
      </c>
      <c r="B23" s="89" t="s">
        <v>896</v>
      </c>
      <c r="F23" s="89" t="s">
        <v>933</v>
      </c>
      <c r="G23" s="89" t="s">
        <v>441</v>
      </c>
      <c r="H23" s="171" t="s">
        <v>1095</v>
      </c>
    </row>
    <row r="24" spans="1:9" ht="15" x14ac:dyDescent="0.25">
      <c r="A24" t="s">
        <v>952</v>
      </c>
      <c r="B24" s="89" t="s">
        <v>897</v>
      </c>
      <c r="F24" s="89" t="s">
        <v>938</v>
      </c>
      <c r="G24" s="89" t="s">
        <v>85</v>
      </c>
      <c r="H24" s="171" t="s">
        <v>1001</v>
      </c>
    </row>
    <row r="25" spans="1:9" ht="15" x14ac:dyDescent="0.25">
      <c r="A25" t="s">
        <v>953</v>
      </c>
      <c r="B25" s="89" t="s">
        <v>898</v>
      </c>
      <c r="F25" s="89" t="s">
        <v>968</v>
      </c>
      <c r="G25" s="89" t="s">
        <v>293</v>
      </c>
      <c r="H25" s="171" t="s">
        <v>1096</v>
      </c>
    </row>
    <row r="26" spans="1:9" ht="15" x14ac:dyDescent="0.25">
      <c r="A26" t="s">
        <v>954</v>
      </c>
      <c r="B26" s="89" t="s">
        <v>900</v>
      </c>
      <c r="F26" s="89" t="s">
        <v>967</v>
      </c>
      <c r="G26" s="89" t="s">
        <v>86</v>
      </c>
      <c r="H26" s="171" t="s">
        <v>1131</v>
      </c>
      <c r="I26" s="171"/>
    </row>
    <row r="27" spans="1:9" ht="15" x14ac:dyDescent="0.25">
      <c r="A27" t="s">
        <v>955</v>
      </c>
      <c r="B27" s="89" t="s">
        <v>902</v>
      </c>
      <c r="F27" s="89" t="s">
        <v>952</v>
      </c>
      <c r="G27" s="89" t="s">
        <v>88</v>
      </c>
      <c r="H27" s="171" t="s">
        <v>1321</v>
      </c>
    </row>
    <row r="28" spans="1:9" ht="15" x14ac:dyDescent="0.25">
      <c r="A28" t="s">
        <v>956</v>
      </c>
      <c r="B28" s="89" t="s">
        <v>904</v>
      </c>
      <c r="F28" s="89" t="s">
        <v>955</v>
      </c>
      <c r="G28" s="89" t="s">
        <v>90</v>
      </c>
      <c r="H28" s="171" t="s">
        <v>1002</v>
      </c>
    </row>
    <row r="29" spans="1:9" ht="15" x14ac:dyDescent="0.25">
      <c r="A29" t="s">
        <v>957</v>
      </c>
      <c r="B29" s="89" t="s">
        <v>906</v>
      </c>
      <c r="F29" s="89" t="s">
        <v>954</v>
      </c>
      <c r="G29" s="89" t="s">
        <v>92</v>
      </c>
      <c r="H29" s="171" t="s">
        <v>1003</v>
      </c>
    </row>
    <row r="30" spans="1:9" ht="15" x14ac:dyDescent="0.25">
      <c r="A30" t="s">
        <v>958</v>
      </c>
      <c r="B30" s="89" t="s">
        <v>908</v>
      </c>
      <c r="F30" s="89" t="s">
        <v>951</v>
      </c>
      <c r="G30" s="89" t="s">
        <v>94</v>
      </c>
      <c r="H30" s="171" t="s">
        <v>1004</v>
      </c>
    </row>
    <row r="31" spans="1:9" ht="15" x14ac:dyDescent="0.25">
      <c r="A31" s="171" t="s">
        <v>1111</v>
      </c>
      <c r="B31" s="171" t="s">
        <v>1112</v>
      </c>
      <c r="F31" s="89" t="s">
        <v>953</v>
      </c>
      <c r="G31" s="89" t="s">
        <v>472</v>
      </c>
      <c r="H31" s="171" t="s">
        <v>1340</v>
      </c>
    </row>
    <row r="32" spans="1:9" ht="15" x14ac:dyDescent="0.25">
      <c r="A32" t="s">
        <v>959</v>
      </c>
      <c r="B32" s="89" t="s">
        <v>910</v>
      </c>
      <c r="F32" s="89" t="s">
        <v>943</v>
      </c>
      <c r="G32" s="89" t="s">
        <v>295</v>
      </c>
      <c r="H32" s="171" t="s">
        <v>1005</v>
      </c>
    </row>
    <row r="33" spans="1:13" ht="15" x14ac:dyDescent="0.25">
      <c r="A33" t="s">
        <v>960</v>
      </c>
      <c r="B33" s="89" t="s">
        <v>912</v>
      </c>
      <c r="F33" s="89" t="s">
        <v>941</v>
      </c>
      <c r="G33" s="89" t="s">
        <v>96</v>
      </c>
      <c r="H33" s="171" t="s">
        <v>159</v>
      </c>
    </row>
    <row r="34" spans="1:13" x14ac:dyDescent="0.3">
      <c r="A34" t="s">
        <v>961</v>
      </c>
      <c r="B34" s="89" t="s">
        <v>914</v>
      </c>
      <c r="F34" s="89" t="s">
        <v>942</v>
      </c>
      <c r="G34" s="89" t="s">
        <v>98</v>
      </c>
      <c r="H34" s="171" t="s">
        <v>1006</v>
      </c>
      <c r="L34" s="89"/>
      <c r="M34" s="89"/>
    </row>
    <row r="35" spans="1:13" ht="15" x14ac:dyDescent="0.25">
      <c r="A35" t="s">
        <v>962</v>
      </c>
      <c r="B35" s="89" t="s">
        <v>916</v>
      </c>
      <c r="F35" s="89" t="s">
        <v>963</v>
      </c>
      <c r="G35" s="89" t="s">
        <v>100</v>
      </c>
      <c r="H35" s="171" t="s">
        <v>1047</v>
      </c>
      <c r="L35" s="89"/>
      <c r="M35" s="89"/>
    </row>
    <row r="36" spans="1:13" ht="15" x14ac:dyDescent="0.25">
      <c r="A36" t="s">
        <v>963</v>
      </c>
      <c r="B36" s="89" t="s">
        <v>918</v>
      </c>
      <c r="F36" s="89" t="s">
        <v>962</v>
      </c>
      <c r="G36" s="89" t="s">
        <v>103</v>
      </c>
      <c r="H36" s="171" t="s">
        <v>1084</v>
      </c>
      <c r="J36" s="89" t="s">
        <v>1102</v>
      </c>
      <c r="M36" s="89"/>
    </row>
    <row r="37" spans="1:13" ht="15" x14ac:dyDescent="0.25">
      <c r="A37" t="s">
        <v>964</v>
      </c>
      <c r="B37" s="89" t="s">
        <v>920</v>
      </c>
      <c r="F37" s="89" t="s">
        <v>965</v>
      </c>
      <c r="G37" s="89" t="s">
        <v>105</v>
      </c>
      <c r="H37" s="171" t="s">
        <v>1082</v>
      </c>
      <c r="J37" s="89" t="s">
        <v>1102</v>
      </c>
      <c r="M37" s="89"/>
    </row>
    <row r="38" spans="1:13" ht="15" x14ac:dyDescent="0.25">
      <c r="A38" t="s">
        <v>965</v>
      </c>
      <c r="B38" s="89" t="s">
        <v>922</v>
      </c>
      <c r="F38" s="89" t="s">
        <v>966</v>
      </c>
      <c r="G38" s="89" t="s">
        <v>107</v>
      </c>
      <c r="H38" s="171" t="s">
        <v>1097</v>
      </c>
      <c r="J38" s="89" t="s">
        <v>1102</v>
      </c>
      <c r="M38" s="89"/>
    </row>
    <row r="39" spans="1:13" ht="15" x14ac:dyDescent="0.25">
      <c r="A39" t="s">
        <v>966</v>
      </c>
      <c r="B39" s="89" t="s">
        <v>924</v>
      </c>
      <c r="F39" s="89" t="s">
        <v>964</v>
      </c>
      <c r="G39" s="89" t="s">
        <v>109</v>
      </c>
      <c r="H39" s="171" t="s">
        <v>1098</v>
      </c>
      <c r="J39" s="89" t="s">
        <v>1102</v>
      </c>
      <c r="M39" s="89"/>
    </row>
    <row r="40" spans="1:13" ht="15" x14ac:dyDescent="0.25">
      <c r="A40" t="s">
        <v>986</v>
      </c>
      <c r="B40" s="89" t="s">
        <v>925</v>
      </c>
      <c r="F40" s="70"/>
      <c r="G40" s="171" t="s">
        <v>1204</v>
      </c>
      <c r="H40" s="171" t="s">
        <v>1008</v>
      </c>
      <c r="J40" s="89" t="s">
        <v>1102</v>
      </c>
      <c r="M40" s="89"/>
    </row>
    <row r="41" spans="1:13" ht="15" x14ac:dyDescent="0.25">
      <c r="A41" t="s">
        <v>987</v>
      </c>
      <c r="B41" s="89" t="s">
        <v>926</v>
      </c>
      <c r="G41" s="89" t="s">
        <v>579</v>
      </c>
      <c r="H41" s="171" t="s">
        <v>1101</v>
      </c>
      <c r="J41" s="89" t="s">
        <v>1102</v>
      </c>
      <c r="M41" s="89"/>
    </row>
    <row r="42" spans="1:13" x14ac:dyDescent="0.3">
      <c r="A42" t="s">
        <v>988</v>
      </c>
      <c r="B42" s="89" t="s">
        <v>927</v>
      </c>
      <c r="G42" s="89" t="s">
        <v>111</v>
      </c>
      <c r="H42" s="171" t="s">
        <v>1010</v>
      </c>
      <c r="J42" s="89" t="s">
        <v>1102</v>
      </c>
    </row>
    <row r="43" spans="1:13" x14ac:dyDescent="0.3">
      <c r="A43" t="s">
        <v>989</v>
      </c>
      <c r="B43" s="89" t="s">
        <v>928</v>
      </c>
      <c r="G43" s="89" t="s">
        <v>113</v>
      </c>
      <c r="J43" s="89" t="s">
        <v>1102</v>
      </c>
    </row>
    <row r="44" spans="1:13" x14ac:dyDescent="0.3">
      <c r="A44" s="171" t="s">
        <v>990</v>
      </c>
      <c r="B44" s="171" t="s">
        <v>929</v>
      </c>
      <c r="G44" s="89" t="s">
        <v>115</v>
      </c>
      <c r="J44" s="89" t="s">
        <v>1102</v>
      </c>
    </row>
    <row r="45" spans="1:13" x14ac:dyDescent="0.3">
      <c r="A45" t="s">
        <v>1073</v>
      </c>
      <c r="B45" s="89" t="s">
        <v>1072</v>
      </c>
      <c r="G45" s="89" t="s">
        <v>117</v>
      </c>
      <c r="J45" s="89" t="s">
        <v>1102</v>
      </c>
    </row>
    <row r="46" spans="1:13" x14ac:dyDescent="0.3">
      <c r="A46" t="s">
        <v>991</v>
      </c>
      <c r="B46" s="89" t="s">
        <v>930</v>
      </c>
      <c r="G46" s="171" t="s">
        <v>1295</v>
      </c>
      <c r="J46" s="89" t="s">
        <v>1102</v>
      </c>
    </row>
    <row r="47" spans="1:13" x14ac:dyDescent="0.3">
      <c r="A47" t="s">
        <v>992</v>
      </c>
      <c r="B47" s="70" t="s">
        <v>931</v>
      </c>
      <c r="G47" s="89" t="s">
        <v>119</v>
      </c>
      <c r="J47" s="89" t="s">
        <v>1102</v>
      </c>
    </row>
    <row r="48" spans="1:13" x14ac:dyDescent="0.3">
      <c r="A48" s="89" t="s">
        <v>1045</v>
      </c>
      <c r="B48" s="70" t="s">
        <v>1049</v>
      </c>
      <c r="G48" s="89" t="s">
        <v>121</v>
      </c>
      <c r="J48" s="89" t="s">
        <v>1102</v>
      </c>
    </row>
    <row r="49" spans="1:11" x14ac:dyDescent="0.3">
      <c r="A49" s="89" t="s">
        <v>1046</v>
      </c>
      <c r="B49" s="70" t="s">
        <v>1050</v>
      </c>
      <c r="G49" s="89" t="s">
        <v>124</v>
      </c>
      <c r="J49" s="89" t="s">
        <v>1102</v>
      </c>
    </row>
    <row r="50" spans="1:11" x14ac:dyDescent="0.3">
      <c r="A50" s="171" t="s">
        <v>1094</v>
      </c>
      <c r="B50" s="171" t="s">
        <v>1103</v>
      </c>
      <c r="G50" s="89" t="s">
        <v>126</v>
      </c>
      <c r="J50" s="171"/>
      <c r="K50" s="89"/>
    </row>
    <row r="51" spans="1:11" x14ac:dyDescent="0.3">
      <c r="A51" s="171" t="s">
        <v>993</v>
      </c>
      <c r="B51" s="171" t="s">
        <v>1011</v>
      </c>
      <c r="G51" s="89" t="s">
        <v>128</v>
      </c>
      <c r="J51" s="171"/>
      <c r="K51" s="89"/>
    </row>
    <row r="52" spans="1:11" x14ac:dyDescent="0.3">
      <c r="A52" s="171" t="s">
        <v>994</v>
      </c>
      <c r="B52" s="171" t="s">
        <v>1012</v>
      </c>
      <c r="G52" s="89" t="s">
        <v>130</v>
      </c>
      <c r="J52" s="171"/>
      <c r="K52" s="89"/>
    </row>
    <row r="53" spans="1:11" x14ac:dyDescent="0.3">
      <c r="A53" s="171" t="s">
        <v>995</v>
      </c>
      <c r="B53" s="171" t="s">
        <v>83</v>
      </c>
      <c r="G53" s="89" t="s">
        <v>132</v>
      </c>
      <c r="J53" s="171"/>
      <c r="K53" s="89"/>
    </row>
    <row r="54" spans="1:11" x14ac:dyDescent="0.3">
      <c r="A54" s="171" t="s">
        <v>1009</v>
      </c>
      <c r="B54" s="171" t="s">
        <v>255</v>
      </c>
      <c r="G54" s="89" t="s">
        <v>134</v>
      </c>
      <c r="J54" s="171"/>
      <c r="K54" s="89"/>
    </row>
    <row r="55" spans="1:11" x14ac:dyDescent="0.3">
      <c r="A55" s="171" t="s">
        <v>996</v>
      </c>
      <c r="B55" s="171" t="s">
        <v>1013</v>
      </c>
      <c r="G55" s="89" t="s">
        <v>136</v>
      </c>
      <c r="J55" s="171"/>
      <c r="K55" s="89"/>
    </row>
    <row r="56" spans="1:11" x14ac:dyDescent="0.3">
      <c r="A56" s="171" t="s">
        <v>997</v>
      </c>
      <c r="B56" s="171" t="s">
        <v>791</v>
      </c>
      <c r="G56" s="89" t="s">
        <v>138</v>
      </c>
      <c r="J56" s="171"/>
      <c r="K56" s="89"/>
    </row>
    <row r="57" spans="1:11" x14ac:dyDescent="0.3">
      <c r="A57" s="171" t="s">
        <v>1092</v>
      </c>
      <c r="B57" s="171" t="s">
        <v>792</v>
      </c>
      <c r="G57" s="89" t="s">
        <v>140</v>
      </c>
      <c r="J57" s="171"/>
      <c r="K57" s="89"/>
    </row>
    <row r="58" spans="1:11" x14ac:dyDescent="0.3">
      <c r="A58" s="171" t="s">
        <v>998</v>
      </c>
      <c r="B58" s="171" t="s">
        <v>793</v>
      </c>
      <c r="G58" s="89" t="s">
        <v>142</v>
      </c>
      <c r="J58" s="171"/>
      <c r="K58" s="89"/>
    </row>
    <row r="59" spans="1:11" x14ac:dyDescent="0.3">
      <c r="A59" s="171" t="s">
        <v>999</v>
      </c>
      <c r="B59" s="171" t="s">
        <v>794</v>
      </c>
      <c r="G59" s="89" t="s">
        <v>144</v>
      </c>
      <c r="J59" s="171"/>
      <c r="K59" s="89"/>
    </row>
    <row r="60" spans="1:11" x14ac:dyDescent="0.3">
      <c r="A60" s="171" t="s">
        <v>1093</v>
      </c>
      <c r="B60" s="171" t="s">
        <v>795</v>
      </c>
      <c r="G60" s="89" t="s">
        <v>147</v>
      </c>
      <c r="J60" s="171"/>
      <c r="K60" s="89"/>
    </row>
    <row r="61" spans="1:11" x14ac:dyDescent="0.3">
      <c r="A61" s="171" t="s">
        <v>1007</v>
      </c>
      <c r="B61" s="171" t="s">
        <v>796</v>
      </c>
      <c r="G61" s="89" t="s">
        <v>149</v>
      </c>
      <c r="J61" s="171"/>
      <c r="K61" s="89"/>
    </row>
    <row r="62" spans="1:11" x14ac:dyDescent="0.3">
      <c r="A62" s="171" t="s">
        <v>1099</v>
      </c>
      <c r="B62" s="171" t="s">
        <v>797</v>
      </c>
      <c r="G62" s="89" t="s">
        <v>151</v>
      </c>
      <c r="J62" s="171"/>
      <c r="K62" s="89"/>
    </row>
    <row r="63" spans="1:11" x14ac:dyDescent="0.3">
      <c r="A63" s="171" t="s">
        <v>1100</v>
      </c>
      <c r="B63" s="171" t="s">
        <v>798</v>
      </c>
      <c r="G63" s="89" t="s">
        <v>154</v>
      </c>
      <c r="J63" s="171"/>
      <c r="K63" s="89"/>
    </row>
    <row r="64" spans="1:11" x14ac:dyDescent="0.3">
      <c r="A64" s="171" t="s">
        <v>1078</v>
      </c>
      <c r="B64" s="171" t="s">
        <v>1079</v>
      </c>
      <c r="G64" s="89" t="s">
        <v>257</v>
      </c>
      <c r="J64" s="171"/>
      <c r="K64" s="89"/>
    </row>
    <row r="65" spans="1:11" x14ac:dyDescent="0.3">
      <c r="A65" s="171" t="s">
        <v>1080</v>
      </c>
      <c r="B65" s="171" t="s">
        <v>1081</v>
      </c>
      <c r="G65" s="89" t="s">
        <v>297</v>
      </c>
      <c r="J65" s="171"/>
      <c r="K65" s="89"/>
    </row>
    <row r="66" spans="1:11" x14ac:dyDescent="0.3">
      <c r="A66" s="171" t="s">
        <v>1086</v>
      </c>
      <c r="B66" s="171" t="s">
        <v>1087</v>
      </c>
      <c r="G66" s="89" t="s">
        <v>299</v>
      </c>
      <c r="J66" s="171"/>
      <c r="K66" s="89"/>
    </row>
    <row r="67" spans="1:11" x14ac:dyDescent="0.3">
      <c r="A67" s="171" t="s">
        <v>1090</v>
      </c>
      <c r="B67" s="171" t="s">
        <v>1091</v>
      </c>
      <c r="G67" s="89" t="s">
        <v>159</v>
      </c>
      <c r="J67" s="171"/>
      <c r="K67" s="89"/>
    </row>
    <row r="68" spans="1:11" x14ac:dyDescent="0.3">
      <c r="A68" s="171" t="s">
        <v>1088</v>
      </c>
      <c r="B68" s="171" t="s">
        <v>1089</v>
      </c>
      <c r="G68" s="89" t="s">
        <v>161</v>
      </c>
      <c r="J68" s="171"/>
      <c r="K68" s="89"/>
    </row>
    <row r="69" spans="1:11" x14ac:dyDescent="0.3">
      <c r="A69" s="171" t="s">
        <v>1000</v>
      </c>
      <c r="B69" s="171" t="s">
        <v>1014</v>
      </c>
      <c r="G69" s="89" t="s">
        <v>163</v>
      </c>
      <c r="J69" s="171"/>
      <c r="K69" s="89"/>
    </row>
    <row r="70" spans="1:11" x14ac:dyDescent="0.3">
      <c r="A70" s="171" t="s">
        <v>1095</v>
      </c>
      <c r="B70" s="171" t="s">
        <v>1104</v>
      </c>
      <c r="G70" s="171" t="s">
        <v>1126</v>
      </c>
      <c r="J70" s="171"/>
      <c r="K70" s="89"/>
    </row>
    <row r="71" spans="1:11" x14ac:dyDescent="0.3">
      <c r="A71" s="171" t="s">
        <v>1095</v>
      </c>
      <c r="B71" s="171" t="s">
        <v>1015</v>
      </c>
      <c r="G71" s="89" t="s">
        <v>165</v>
      </c>
      <c r="J71" s="171"/>
      <c r="K71" s="89"/>
    </row>
    <row r="72" spans="1:11" x14ac:dyDescent="0.3">
      <c r="A72" s="171" t="s">
        <v>1001</v>
      </c>
      <c r="B72" s="171" t="s">
        <v>799</v>
      </c>
      <c r="G72" s="89" t="s">
        <v>168</v>
      </c>
      <c r="J72" s="171"/>
      <c r="K72" s="89"/>
    </row>
    <row r="73" spans="1:11" x14ac:dyDescent="0.3">
      <c r="A73" s="171" t="s">
        <v>1096</v>
      </c>
      <c r="B73" s="171" t="s">
        <v>1105</v>
      </c>
      <c r="G73" s="89" t="s">
        <v>170</v>
      </c>
      <c r="J73" s="171"/>
      <c r="K73" s="89"/>
    </row>
    <row r="74" spans="1:11" x14ac:dyDescent="0.3">
      <c r="A74" s="171" t="s">
        <v>1131</v>
      </c>
      <c r="B74" s="171" t="s">
        <v>1130</v>
      </c>
      <c r="G74" s="89" t="s">
        <v>301</v>
      </c>
      <c r="J74" s="171"/>
      <c r="K74" s="89"/>
    </row>
    <row r="75" spans="1:11" x14ac:dyDescent="0.3">
      <c r="A75" s="171" t="s">
        <v>1321</v>
      </c>
      <c r="B75" s="171" t="s">
        <v>1322</v>
      </c>
      <c r="G75" s="89" t="s">
        <v>172</v>
      </c>
      <c r="J75" s="171"/>
      <c r="K75" s="89"/>
    </row>
    <row r="76" spans="1:11" x14ac:dyDescent="0.3">
      <c r="A76" s="171" t="s">
        <v>1002</v>
      </c>
      <c r="B76" s="171" t="s">
        <v>1016</v>
      </c>
      <c r="G76" s="89" t="s">
        <v>174</v>
      </c>
      <c r="J76" s="171"/>
      <c r="K76" s="89"/>
    </row>
    <row r="77" spans="1:11" x14ac:dyDescent="0.3">
      <c r="A77" s="171" t="s">
        <v>1003</v>
      </c>
      <c r="B77" s="171" t="s">
        <v>270</v>
      </c>
      <c r="G77" s="89" t="s">
        <v>177</v>
      </c>
      <c r="J77" s="171"/>
      <c r="K77" s="89"/>
    </row>
    <row r="78" spans="1:11" x14ac:dyDescent="0.3">
      <c r="A78" s="171" t="s">
        <v>1004</v>
      </c>
      <c r="B78" s="171" t="s">
        <v>157</v>
      </c>
      <c r="G78" s="89" t="s">
        <v>179</v>
      </c>
      <c r="J78" s="171"/>
      <c r="K78" s="89"/>
    </row>
    <row r="79" spans="1:11" s="89" customFormat="1" x14ac:dyDescent="0.3">
      <c r="A79" s="171" t="s">
        <v>1340</v>
      </c>
      <c r="B79" s="171" t="s">
        <v>1341</v>
      </c>
      <c r="C79" s="154"/>
      <c r="D79" s="70"/>
      <c r="E79" s="154"/>
      <c r="G79" s="89" t="s">
        <v>181</v>
      </c>
      <c r="J79" s="171"/>
    </row>
    <row r="80" spans="1:11" s="89" customFormat="1" x14ac:dyDescent="0.3">
      <c r="A80" s="171" t="s">
        <v>1005</v>
      </c>
      <c r="B80" s="171" t="s">
        <v>158</v>
      </c>
      <c r="C80" s="154"/>
      <c r="D80" s="70"/>
      <c r="E80" s="154"/>
      <c r="G80" s="89" t="s">
        <v>183</v>
      </c>
      <c r="J80" s="171"/>
    </row>
    <row r="81" spans="1:11" s="89" customFormat="1" x14ac:dyDescent="0.3">
      <c r="A81" s="171" t="s">
        <v>159</v>
      </c>
      <c r="B81" s="171" t="s">
        <v>160</v>
      </c>
      <c r="C81" s="154"/>
      <c r="D81" s="70"/>
      <c r="E81" s="154"/>
      <c r="G81" s="89" t="s">
        <v>185</v>
      </c>
      <c r="J81" s="171"/>
    </row>
    <row r="82" spans="1:11" s="89" customFormat="1" x14ac:dyDescent="0.3">
      <c r="A82" s="171" t="s">
        <v>1006</v>
      </c>
      <c r="B82" s="171" t="s">
        <v>1017</v>
      </c>
      <c r="C82" s="154"/>
      <c r="D82" s="70"/>
      <c r="E82" s="154"/>
      <c r="G82" s="89" t="s">
        <v>187</v>
      </c>
      <c r="J82" s="171"/>
    </row>
    <row r="83" spans="1:11" s="89" customFormat="1" x14ac:dyDescent="0.3">
      <c r="A83" s="171" t="s">
        <v>1084</v>
      </c>
      <c r="B83" s="171" t="s">
        <v>1085</v>
      </c>
      <c r="C83" s="154"/>
      <c r="D83" s="70"/>
      <c r="E83" s="154"/>
      <c r="G83" s="89" t="s">
        <v>189</v>
      </c>
      <c r="J83" s="171"/>
    </row>
    <row r="84" spans="1:11" s="89" customFormat="1" x14ac:dyDescent="0.3">
      <c r="A84" s="171" t="s">
        <v>1082</v>
      </c>
      <c r="B84" s="171" t="s">
        <v>1083</v>
      </c>
      <c r="C84" s="154"/>
      <c r="D84" s="70"/>
      <c r="E84" s="154"/>
      <c r="G84" s="89" t="s">
        <v>191</v>
      </c>
      <c r="J84" s="171"/>
    </row>
    <row r="85" spans="1:11" s="89" customFormat="1" x14ac:dyDescent="0.3">
      <c r="A85" s="171" t="s">
        <v>1097</v>
      </c>
      <c r="B85" s="171" t="s">
        <v>1106</v>
      </c>
      <c r="C85" s="154"/>
      <c r="D85" s="70"/>
      <c r="E85" s="154"/>
      <c r="G85" s="89" t="s">
        <v>193</v>
      </c>
      <c r="J85" s="171"/>
    </row>
    <row r="86" spans="1:11" s="89" customFormat="1" x14ac:dyDescent="0.3">
      <c r="A86" s="171" t="s">
        <v>1098</v>
      </c>
      <c r="B86" s="171" t="s">
        <v>1107</v>
      </c>
      <c r="C86" s="154"/>
      <c r="D86" s="70"/>
      <c r="E86" s="154"/>
      <c r="G86" s="89" t="s">
        <v>195</v>
      </c>
      <c r="J86" s="171"/>
    </row>
    <row r="87" spans="1:11" s="89" customFormat="1" x14ac:dyDescent="0.3">
      <c r="A87" s="171" t="s">
        <v>1008</v>
      </c>
      <c r="B87" s="171" t="s">
        <v>800</v>
      </c>
      <c r="C87" s="154"/>
      <c r="D87" s="70"/>
      <c r="E87" s="154"/>
      <c r="G87" s="89" t="s">
        <v>198</v>
      </c>
      <c r="J87" s="171"/>
    </row>
    <row r="88" spans="1:11" s="89" customFormat="1" x14ac:dyDescent="0.3">
      <c r="A88" s="171" t="s">
        <v>1101</v>
      </c>
      <c r="B88" s="171" t="s">
        <v>275</v>
      </c>
      <c r="C88" s="154"/>
      <c r="D88" s="70"/>
      <c r="E88" s="154"/>
      <c r="G88" s="89" t="s">
        <v>201</v>
      </c>
      <c r="J88" s="171"/>
    </row>
    <row r="89" spans="1:11" s="89" customFormat="1" x14ac:dyDescent="0.3">
      <c r="A89" s="171" t="s">
        <v>1010</v>
      </c>
      <c r="B89" s="171" t="s">
        <v>1018</v>
      </c>
      <c r="C89" s="154"/>
      <c r="D89" s="70"/>
      <c r="E89" s="154"/>
      <c r="G89" s="89" t="s">
        <v>203</v>
      </c>
      <c r="K89" s="171"/>
    </row>
    <row r="90" spans="1:11" s="89" customFormat="1" x14ac:dyDescent="0.3">
      <c r="A90" s="89" t="s">
        <v>1047</v>
      </c>
      <c r="B90" s="70" t="s">
        <v>1051</v>
      </c>
      <c r="C90" s="154"/>
      <c r="D90" s="70"/>
      <c r="E90" s="154"/>
      <c r="G90" s="89" t="s">
        <v>206</v>
      </c>
      <c r="K90" s="171"/>
    </row>
    <row r="91" spans="1:11" s="89" customFormat="1" x14ac:dyDescent="0.3">
      <c r="A91" s="89" t="s">
        <v>1048</v>
      </c>
      <c r="B91" s="70" t="s">
        <v>1052</v>
      </c>
      <c r="C91" s="154"/>
      <c r="D91" s="70"/>
      <c r="E91" s="154"/>
      <c r="G91" s="89" t="s">
        <v>208</v>
      </c>
      <c r="K91" s="171"/>
    </row>
    <row r="92" spans="1:11" s="89" customFormat="1" x14ac:dyDescent="0.3">
      <c r="A92" s="89" t="s">
        <v>1020</v>
      </c>
      <c r="B92" s="70" t="s">
        <v>1019</v>
      </c>
      <c r="C92" s="154"/>
      <c r="D92" s="70"/>
      <c r="E92" s="154"/>
      <c r="G92" s="89" t="s">
        <v>210</v>
      </c>
      <c r="K92" s="171"/>
    </row>
    <row r="93" spans="1:11" x14ac:dyDescent="0.3">
      <c r="A93" s="89" t="s">
        <v>1022</v>
      </c>
      <c r="B93" s="70" t="s">
        <v>1021</v>
      </c>
      <c r="G93" s="89" t="s">
        <v>260</v>
      </c>
    </row>
    <row r="94" spans="1:11" x14ac:dyDescent="0.3">
      <c r="A94" s="89" t="s">
        <v>1024</v>
      </c>
      <c r="B94" s="70" t="s">
        <v>1023</v>
      </c>
      <c r="G94" s="89" t="s">
        <v>212</v>
      </c>
    </row>
    <row r="95" spans="1:11" x14ac:dyDescent="0.3">
      <c r="A95" s="89" t="s">
        <v>1026</v>
      </c>
      <c r="B95" s="70" t="s">
        <v>1025</v>
      </c>
      <c r="G95" s="89" t="s">
        <v>216</v>
      </c>
    </row>
    <row r="96" spans="1:11" x14ac:dyDescent="0.3">
      <c r="A96" s="89" t="s">
        <v>1028</v>
      </c>
      <c r="B96" s="89" t="s">
        <v>1027</v>
      </c>
      <c r="G96" s="89" t="s">
        <v>218</v>
      </c>
    </row>
    <row r="97" spans="1:7" x14ac:dyDescent="0.3">
      <c r="A97" s="89" t="s">
        <v>1030</v>
      </c>
      <c r="B97" s="89" t="s">
        <v>1029</v>
      </c>
      <c r="G97" s="89" t="s">
        <v>214</v>
      </c>
    </row>
    <row r="98" spans="1:7" x14ac:dyDescent="0.3">
      <c r="A98" s="89" t="s">
        <v>1031</v>
      </c>
      <c r="B98" s="89">
        <v>1662</v>
      </c>
      <c r="G98" s="89" t="s">
        <v>251</v>
      </c>
    </row>
    <row r="99" spans="1:7" x14ac:dyDescent="0.3">
      <c r="A99" s="89" t="s">
        <v>1033</v>
      </c>
      <c r="B99" s="89" t="s">
        <v>1032</v>
      </c>
      <c r="G99" s="89" t="s">
        <v>220</v>
      </c>
    </row>
    <row r="100" spans="1:7" x14ac:dyDescent="0.3">
      <c r="A100" s="89" t="s">
        <v>1044</v>
      </c>
      <c r="B100" s="89" t="s">
        <v>1053</v>
      </c>
      <c r="G100" s="89" t="s">
        <v>221</v>
      </c>
    </row>
    <row r="101" spans="1:7" x14ac:dyDescent="0.3">
      <c r="A101" s="70" t="s">
        <v>1076</v>
      </c>
      <c r="B101" s="70" t="s">
        <v>1077</v>
      </c>
      <c r="G101" s="89" t="s">
        <v>223</v>
      </c>
    </row>
    <row r="102" spans="1:7" x14ac:dyDescent="0.3">
      <c r="A102" t="s">
        <v>1056</v>
      </c>
      <c r="B102" t="s">
        <v>1061</v>
      </c>
      <c r="G102" s="89" t="s">
        <v>225</v>
      </c>
    </row>
    <row r="103" spans="1:7" x14ac:dyDescent="0.3">
      <c r="A103" t="s">
        <v>1057</v>
      </c>
      <c r="B103" t="s">
        <v>1062</v>
      </c>
      <c r="G103" s="89" t="s">
        <v>227</v>
      </c>
    </row>
    <row r="104" spans="1:7" x14ac:dyDescent="0.3">
      <c r="A104" t="s">
        <v>1058</v>
      </c>
      <c r="B104" t="s">
        <v>1063</v>
      </c>
      <c r="G104" s="89" t="s">
        <v>229</v>
      </c>
    </row>
    <row r="105" spans="1:7" x14ac:dyDescent="0.3">
      <c r="A105" s="89" t="s">
        <v>47</v>
      </c>
      <c r="B105" s="89" t="s">
        <v>48</v>
      </c>
      <c r="G105" s="89" t="s">
        <v>231</v>
      </c>
    </row>
    <row r="106" spans="1:7" x14ac:dyDescent="0.3">
      <c r="A106" s="89" t="s">
        <v>49</v>
      </c>
      <c r="B106" s="89" t="s">
        <v>50</v>
      </c>
      <c r="G106" s="89" t="s">
        <v>233</v>
      </c>
    </row>
    <row r="107" spans="1:7" x14ac:dyDescent="0.3">
      <c r="A107" s="89" t="s">
        <v>51</v>
      </c>
      <c r="B107" s="89" t="s">
        <v>52</v>
      </c>
      <c r="G107" s="171" t="s">
        <v>1291</v>
      </c>
    </row>
    <row r="108" spans="1:7" x14ac:dyDescent="0.3">
      <c r="A108" s="89" t="s">
        <v>53</v>
      </c>
      <c r="B108" s="89" t="s">
        <v>55</v>
      </c>
      <c r="G108" s="89" t="s">
        <v>241</v>
      </c>
    </row>
    <row r="109" spans="1:7" x14ac:dyDescent="0.3">
      <c r="A109" s="89" t="s">
        <v>56</v>
      </c>
      <c r="B109" s="89" t="s">
        <v>57</v>
      </c>
      <c r="G109" s="89" t="s">
        <v>235</v>
      </c>
    </row>
    <row r="110" spans="1:7" x14ac:dyDescent="0.3">
      <c r="A110" s="89" t="s">
        <v>58</v>
      </c>
      <c r="B110" s="89" t="s">
        <v>59</v>
      </c>
      <c r="G110" s="85" t="s">
        <v>237</v>
      </c>
    </row>
    <row r="111" spans="1:7" x14ac:dyDescent="0.3">
      <c r="A111" s="89" t="s">
        <v>60</v>
      </c>
      <c r="B111" s="89" t="s">
        <v>61</v>
      </c>
      <c r="G111" s="85" t="s">
        <v>239</v>
      </c>
    </row>
    <row r="112" spans="1:7" x14ac:dyDescent="0.3">
      <c r="A112" s="89" t="s">
        <v>62</v>
      </c>
      <c r="B112" s="89" t="s">
        <v>63</v>
      </c>
      <c r="G112" s="85" t="s">
        <v>243</v>
      </c>
    </row>
    <row r="113" spans="1:13" x14ac:dyDescent="0.3">
      <c r="A113" s="89" t="s">
        <v>64</v>
      </c>
      <c r="B113" s="89" t="s">
        <v>65</v>
      </c>
      <c r="G113" s="85" t="s">
        <v>244</v>
      </c>
    </row>
    <row r="114" spans="1:13" s="156" customFormat="1" x14ac:dyDescent="0.3">
      <c r="A114" s="89" t="s">
        <v>66</v>
      </c>
      <c r="B114" s="89" t="s">
        <v>67</v>
      </c>
      <c r="C114" s="154"/>
      <c r="D114" s="70"/>
      <c r="E114" s="154"/>
      <c r="F114" s="89"/>
      <c r="G114" s="85" t="s">
        <v>246</v>
      </c>
      <c r="H114" s="89"/>
      <c r="I114" s="89"/>
      <c r="J114" s="89"/>
      <c r="K114" s="171"/>
      <c r="L114" s="89"/>
      <c r="M114" s="89"/>
    </row>
    <row r="115" spans="1:13" x14ac:dyDescent="0.3">
      <c r="A115" s="89" t="s">
        <v>68</v>
      </c>
      <c r="B115" s="89" t="s">
        <v>69</v>
      </c>
      <c r="G115" s="89" t="s">
        <v>1054</v>
      </c>
    </row>
    <row r="116" spans="1:13" x14ac:dyDescent="0.3">
      <c r="A116" s="89" t="s">
        <v>70</v>
      </c>
      <c r="B116" s="89" t="s">
        <v>71</v>
      </c>
      <c r="G116" s="89" t="s">
        <v>1055</v>
      </c>
    </row>
    <row r="117" spans="1:13" x14ac:dyDescent="0.3">
      <c r="A117" s="89" t="s">
        <v>72</v>
      </c>
      <c r="B117" s="89" t="s">
        <v>73</v>
      </c>
    </row>
    <row r="118" spans="1:13" x14ac:dyDescent="0.3">
      <c r="A118" s="89" t="s">
        <v>74</v>
      </c>
      <c r="B118" s="89" t="s">
        <v>75</v>
      </c>
      <c r="G118" s="70"/>
    </row>
    <row r="119" spans="1:13" x14ac:dyDescent="0.3">
      <c r="A119" s="89" t="s">
        <v>76</v>
      </c>
      <c r="B119" s="89" t="s">
        <v>77</v>
      </c>
    </row>
    <row r="120" spans="1:13" s="156" customFormat="1" x14ac:dyDescent="0.3">
      <c r="A120" s="89" t="s">
        <v>291</v>
      </c>
      <c r="B120" s="89" t="s">
        <v>292</v>
      </c>
      <c r="C120" s="154"/>
      <c r="D120" s="70"/>
      <c r="E120" s="154"/>
      <c r="F120" s="89"/>
      <c r="G120" s="89"/>
      <c r="H120" s="89"/>
      <c r="I120" s="89"/>
      <c r="J120" s="89"/>
      <c r="K120" s="171"/>
      <c r="L120" s="89"/>
      <c r="M120" s="89"/>
    </row>
    <row r="121" spans="1:13" x14ac:dyDescent="0.3">
      <c r="A121" s="89" t="s">
        <v>78</v>
      </c>
      <c r="B121" s="89" t="s">
        <v>576</v>
      </c>
      <c r="L121" s="89"/>
      <c r="M121" s="89"/>
    </row>
    <row r="122" spans="1:13" x14ac:dyDescent="0.3">
      <c r="A122" s="89" t="s">
        <v>79</v>
      </c>
      <c r="B122" s="89" t="s">
        <v>80</v>
      </c>
    </row>
    <row r="123" spans="1:13" x14ac:dyDescent="0.3">
      <c r="A123" s="89" t="s">
        <v>81</v>
      </c>
      <c r="B123" s="89" t="s">
        <v>82</v>
      </c>
      <c r="L123" s="89"/>
      <c r="M123" s="89"/>
    </row>
    <row r="124" spans="1:13" x14ac:dyDescent="0.3">
      <c r="A124" s="89" t="s">
        <v>577</v>
      </c>
      <c r="B124" s="89" t="s">
        <v>575</v>
      </c>
      <c r="L124" s="89"/>
      <c r="M124" s="89"/>
    </row>
    <row r="125" spans="1:13" x14ac:dyDescent="0.3">
      <c r="A125" s="89" t="s">
        <v>274</v>
      </c>
      <c r="B125" s="89" t="s">
        <v>275</v>
      </c>
      <c r="L125" s="89"/>
      <c r="M125" s="89"/>
    </row>
    <row r="126" spans="1:13" x14ac:dyDescent="0.3">
      <c r="A126" s="89" t="s">
        <v>441</v>
      </c>
      <c r="B126" s="89" t="s">
        <v>84</v>
      </c>
      <c r="L126" s="89"/>
      <c r="M126" s="89"/>
    </row>
    <row r="127" spans="1:13" x14ac:dyDescent="0.3">
      <c r="A127" s="89" t="s">
        <v>85</v>
      </c>
      <c r="B127" s="89" t="s">
        <v>256</v>
      </c>
      <c r="L127" s="89"/>
      <c r="M127" s="89"/>
    </row>
    <row r="128" spans="1:13" x14ac:dyDescent="0.3">
      <c r="A128" s="89" t="s">
        <v>293</v>
      </c>
      <c r="B128" s="89" t="s">
        <v>294</v>
      </c>
    </row>
    <row r="129" spans="1:13" x14ac:dyDescent="0.3">
      <c r="A129" s="89" t="s">
        <v>86</v>
      </c>
      <c r="B129" s="89" t="s">
        <v>87</v>
      </c>
      <c r="L129" s="89"/>
      <c r="M129" s="89"/>
    </row>
    <row r="130" spans="1:13" x14ac:dyDescent="0.3">
      <c r="A130" s="89" t="s">
        <v>88</v>
      </c>
      <c r="B130" s="89" t="s">
        <v>89</v>
      </c>
    </row>
    <row r="131" spans="1:13" s="156" customFormat="1" x14ac:dyDescent="0.3">
      <c r="A131" s="89" t="s">
        <v>90</v>
      </c>
      <c r="B131" s="89" t="s">
        <v>91</v>
      </c>
      <c r="C131" s="154"/>
      <c r="D131" s="70"/>
      <c r="E131" s="154"/>
      <c r="F131" s="89"/>
      <c r="G131" s="89"/>
      <c r="H131" s="89"/>
      <c r="I131" s="89"/>
      <c r="J131" s="89"/>
      <c r="K131" s="171"/>
      <c r="L131" s="89"/>
      <c r="M131" s="89"/>
    </row>
    <row r="132" spans="1:13" s="156" customFormat="1" x14ac:dyDescent="0.3">
      <c r="A132" s="89" t="s">
        <v>92</v>
      </c>
      <c r="B132" s="89" t="s">
        <v>93</v>
      </c>
      <c r="C132" s="154"/>
      <c r="D132" s="70"/>
      <c r="E132" s="154"/>
      <c r="F132" s="89"/>
      <c r="G132" s="89"/>
      <c r="H132" s="89"/>
      <c r="I132" s="89"/>
      <c r="J132" s="89"/>
      <c r="K132" s="171"/>
      <c r="L132" s="89"/>
      <c r="M132" s="89"/>
    </row>
    <row r="133" spans="1:13" x14ac:dyDescent="0.3">
      <c r="A133" s="89" t="s">
        <v>94</v>
      </c>
      <c r="B133" s="89" t="s">
        <v>95</v>
      </c>
    </row>
    <row r="134" spans="1:13" x14ac:dyDescent="0.3">
      <c r="A134" s="89" t="s">
        <v>472</v>
      </c>
      <c r="B134" s="89" t="s">
        <v>255</v>
      </c>
    </row>
    <row r="135" spans="1:13" x14ac:dyDescent="0.3">
      <c r="A135" s="89" t="s">
        <v>295</v>
      </c>
      <c r="B135" s="89" t="s">
        <v>296</v>
      </c>
    </row>
    <row r="136" spans="1:13" x14ac:dyDescent="0.3">
      <c r="A136" s="89" t="s">
        <v>96</v>
      </c>
      <c r="B136" s="89" t="s">
        <v>97</v>
      </c>
    </row>
    <row r="137" spans="1:13" s="156" customFormat="1" x14ac:dyDescent="0.3">
      <c r="A137" s="89" t="s">
        <v>98</v>
      </c>
      <c r="B137" s="89" t="s">
        <v>99</v>
      </c>
      <c r="C137" s="154"/>
      <c r="D137" s="70"/>
      <c r="E137" s="154"/>
      <c r="F137" s="89"/>
      <c r="G137" s="89"/>
      <c r="H137" s="89"/>
      <c r="I137" s="89"/>
      <c r="J137" s="89"/>
      <c r="K137" s="171"/>
      <c r="L137" s="89"/>
      <c r="M137" s="89"/>
    </row>
    <row r="138" spans="1:13" x14ac:dyDescent="0.3">
      <c r="A138" s="89" t="s">
        <v>100</v>
      </c>
      <c r="B138" s="89" t="s">
        <v>101</v>
      </c>
      <c r="L138" s="89"/>
      <c r="M138" s="89"/>
    </row>
    <row r="139" spans="1:13" s="156" customFormat="1" x14ac:dyDescent="0.3">
      <c r="A139" s="89" t="s">
        <v>103</v>
      </c>
      <c r="B139" s="89" t="s">
        <v>104</v>
      </c>
      <c r="C139" s="154"/>
      <c r="D139" s="70"/>
      <c r="E139" s="154"/>
      <c r="F139" s="89"/>
      <c r="G139" s="89"/>
      <c r="H139" s="89"/>
      <c r="I139" s="89"/>
      <c r="J139" s="89"/>
      <c r="K139" s="171"/>
      <c r="L139" s="89"/>
      <c r="M139" s="89"/>
    </row>
    <row r="140" spans="1:13" x14ac:dyDescent="0.3">
      <c r="A140" s="89" t="s">
        <v>105</v>
      </c>
      <c r="B140" s="89" t="s">
        <v>106</v>
      </c>
    </row>
    <row r="141" spans="1:13" s="171" customFormat="1" x14ac:dyDescent="0.3">
      <c r="A141" s="89" t="s">
        <v>107</v>
      </c>
      <c r="B141" s="89" t="s">
        <v>108</v>
      </c>
      <c r="C141" s="154"/>
      <c r="D141" s="70"/>
      <c r="E141" s="154"/>
      <c r="G141" s="89"/>
      <c r="H141" s="89"/>
    </row>
    <row r="142" spans="1:13" x14ac:dyDescent="0.3">
      <c r="A142" s="89" t="s">
        <v>109</v>
      </c>
      <c r="B142" s="89" t="s">
        <v>110</v>
      </c>
    </row>
    <row r="143" spans="1:13" x14ac:dyDescent="0.3">
      <c r="A143" s="171" t="s">
        <v>1204</v>
      </c>
      <c r="B143" s="171" t="s">
        <v>1205</v>
      </c>
      <c r="H143" s="171"/>
    </row>
    <row r="144" spans="1:13" x14ac:dyDescent="0.3">
      <c r="A144" s="89" t="s">
        <v>579</v>
      </c>
      <c r="B144" s="89" t="s">
        <v>578</v>
      </c>
      <c r="G144" s="171"/>
    </row>
    <row r="145" spans="1:13" x14ac:dyDescent="0.3">
      <c r="A145" s="89" t="s">
        <v>111</v>
      </c>
      <c r="B145" s="89" t="s">
        <v>112</v>
      </c>
      <c r="L145" s="89"/>
      <c r="M145" s="89"/>
    </row>
    <row r="146" spans="1:13" x14ac:dyDescent="0.3">
      <c r="A146" s="89" t="s">
        <v>113</v>
      </c>
      <c r="B146" s="89" t="s">
        <v>114</v>
      </c>
    </row>
    <row r="147" spans="1:13" x14ac:dyDescent="0.3">
      <c r="A147" s="89" t="s">
        <v>115</v>
      </c>
      <c r="B147" s="89" t="s">
        <v>116</v>
      </c>
      <c r="L147" s="89"/>
      <c r="M147" s="89"/>
    </row>
    <row r="148" spans="1:13" x14ac:dyDescent="0.3">
      <c r="A148" s="89" t="s">
        <v>117</v>
      </c>
      <c r="B148" s="89" t="s">
        <v>118</v>
      </c>
      <c r="L148" s="89"/>
      <c r="M148" s="89"/>
    </row>
    <row r="149" spans="1:13" x14ac:dyDescent="0.3">
      <c r="A149" s="171" t="s">
        <v>1295</v>
      </c>
      <c r="B149" s="171" t="s">
        <v>1296</v>
      </c>
      <c r="L149" s="89"/>
      <c r="M149" s="89"/>
    </row>
    <row r="150" spans="1:13" x14ac:dyDescent="0.3">
      <c r="A150" s="89" t="s">
        <v>119</v>
      </c>
      <c r="B150" s="89" t="s">
        <v>120</v>
      </c>
      <c r="L150" s="89"/>
      <c r="M150" s="89"/>
    </row>
    <row r="151" spans="1:13" x14ac:dyDescent="0.3">
      <c r="A151" s="89" t="s">
        <v>121</v>
      </c>
      <c r="B151" s="89" t="s">
        <v>122</v>
      </c>
    </row>
    <row r="152" spans="1:13" s="156" customFormat="1" x14ac:dyDescent="0.3">
      <c r="A152" s="89" t="s">
        <v>124</v>
      </c>
      <c r="B152" s="89" t="s">
        <v>125</v>
      </c>
      <c r="C152" s="154"/>
      <c r="D152" s="70"/>
      <c r="E152" s="154"/>
      <c r="F152" s="89"/>
      <c r="G152" s="89"/>
      <c r="H152" s="89"/>
      <c r="I152" s="89"/>
      <c r="J152" s="89"/>
      <c r="K152" s="171"/>
      <c r="L152" s="89"/>
      <c r="M152" s="89"/>
    </row>
    <row r="153" spans="1:13" x14ac:dyDescent="0.3">
      <c r="A153" s="89" t="s">
        <v>126</v>
      </c>
      <c r="B153" s="89" t="s">
        <v>127</v>
      </c>
    </row>
    <row r="154" spans="1:13" x14ac:dyDescent="0.3">
      <c r="A154" s="89" t="s">
        <v>128</v>
      </c>
      <c r="B154" s="89" t="s">
        <v>129</v>
      </c>
    </row>
    <row r="155" spans="1:13" x14ac:dyDescent="0.3">
      <c r="A155" s="89" t="s">
        <v>130</v>
      </c>
      <c r="B155" s="89" t="s">
        <v>131</v>
      </c>
    </row>
    <row r="156" spans="1:13" x14ac:dyDescent="0.3">
      <c r="A156" s="89" t="s">
        <v>132</v>
      </c>
      <c r="B156" s="89" t="s">
        <v>133</v>
      </c>
    </row>
    <row r="157" spans="1:13" x14ac:dyDescent="0.3">
      <c r="A157" s="89" t="s">
        <v>134</v>
      </c>
      <c r="B157" s="89" t="s">
        <v>135</v>
      </c>
    </row>
    <row r="158" spans="1:13" x14ac:dyDescent="0.3">
      <c r="A158" s="89" t="s">
        <v>136</v>
      </c>
      <c r="B158" s="89" t="s">
        <v>137</v>
      </c>
    </row>
    <row r="159" spans="1:13" x14ac:dyDescent="0.3">
      <c r="A159" s="89" t="s">
        <v>138</v>
      </c>
      <c r="B159" s="89" t="s">
        <v>139</v>
      </c>
    </row>
    <row r="160" spans="1:13" x14ac:dyDescent="0.3">
      <c r="A160" s="89" t="s">
        <v>140</v>
      </c>
      <c r="B160" s="89" t="s">
        <v>141</v>
      </c>
    </row>
    <row r="161" spans="1:13" s="156" customFormat="1" x14ac:dyDescent="0.3">
      <c r="A161" s="89" t="s">
        <v>142</v>
      </c>
      <c r="B161" s="89" t="s">
        <v>143</v>
      </c>
      <c r="C161" s="154"/>
      <c r="D161" s="70"/>
      <c r="E161" s="154"/>
      <c r="F161" s="89"/>
      <c r="G161" s="89"/>
      <c r="H161" s="89"/>
      <c r="I161" s="89"/>
      <c r="J161" s="89"/>
      <c r="K161" s="171"/>
      <c r="L161" s="89"/>
      <c r="M161" s="89"/>
    </row>
    <row r="162" spans="1:13" x14ac:dyDescent="0.3">
      <c r="A162" s="89" t="s">
        <v>144</v>
      </c>
      <c r="B162" s="89" t="s">
        <v>146</v>
      </c>
      <c r="L162" s="89"/>
      <c r="M162" s="89"/>
    </row>
    <row r="163" spans="1:13" x14ac:dyDescent="0.3">
      <c r="A163" s="89" t="s">
        <v>147</v>
      </c>
      <c r="B163" s="89" t="s">
        <v>148</v>
      </c>
    </row>
    <row r="164" spans="1:13" x14ac:dyDescent="0.3">
      <c r="A164" s="89" t="s">
        <v>149</v>
      </c>
      <c r="B164" s="89" t="s">
        <v>150</v>
      </c>
    </row>
    <row r="165" spans="1:13" x14ac:dyDescent="0.3">
      <c r="A165" s="89" t="s">
        <v>151</v>
      </c>
      <c r="B165" s="89" t="s">
        <v>153</v>
      </c>
    </row>
    <row r="166" spans="1:13" s="156" customFormat="1" x14ac:dyDescent="0.3">
      <c r="A166" s="89" t="s">
        <v>154</v>
      </c>
      <c r="B166" s="89" t="s">
        <v>156</v>
      </c>
      <c r="C166" s="154"/>
      <c r="D166" s="70"/>
      <c r="E166" s="154"/>
      <c r="F166" s="89"/>
      <c r="G166" s="89"/>
      <c r="H166" s="89"/>
      <c r="I166" s="89"/>
      <c r="J166" s="89"/>
      <c r="K166" s="171"/>
      <c r="L166" s="89"/>
      <c r="M166" s="89"/>
    </row>
    <row r="167" spans="1:13" x14ac:dyDescent="0.3">
      <c r="A167" s="89" t="s">
        <v>257</v>
      </c>
      <c r="B167" s="89" t="s">
        <v>258</v>
      </c>
    </row>
    <row r="168" spans="1:13" x14ac:dyDescent="0.3">
      <c r="A168" s="89" t="s">
        <v>297</v>
      </c>
      <c r="B168" s="89" t="s">
        <v>298</v>
      </c>
    </row>
    <row r="169" spans="1:13" s="171" customFormat="1" x14ac:dyDescent="0.3">
      <c r="A169" s="89" t="s">
        <v>299</v>
      </c>
      <c r="B169" s="89" t="s">
        <v>300</v>
      </c>
      <c r="C169" s="154"/>
      <c r="D169" s="70"/>
      <c r="E169" s="154"/>
      <c r="G169" s="89"/>
      <c r="H169" s="89"/>
      <c r="I169" s="89"/>
    </row>
    <row r="170" spans="1:13" x14ac:dyDescent="0.3">
      <c r="A170" s="89" t="s">
        <v>159</v>
      </c>
      <c r="B170" s="89" t="s">
        <v>160</v>
      </c>
      <c r="I170" s="171"/>
    </row>
    <row r="171" spans="1:13" x14ac:dyDescent="0.3">
      <c r="A171" s="89" t="s">
        <v>161</v>
      </c>
      <c r="B171" s="89" t="s">
        <v>162</v>
      </c>
    </row>
    <row r="172" spans="1:13" x14ac:dyDescent="0.3">
      <c r="A172" s="89" t="s">
        <v>163</v>
      </c>
      <c r="B172" s="89" t="s">
        <v>164</v>
      </c>
      <c r="L172" s="89"/>
      <c r="M172" s="89"/>
    </row>
    <row r="173" spans="1:13" x14ac:dyDescent="0.3">
      <c r="A173" s="171" t="s">
        <v>1126</v>
      </c>
      <c r="B173" s="171" t="s">
        <v>1127</v>
      </c>
      <c r="G173" s="171"/>
      <c r="H173" s="171"/>
      <c r="L173" s="89"/>
      <c r="M173" s="89"/>
    </row>
    <row r="174" spans="1:13" s="156" customFormat="1" x14ac:dyDescent="0.3">
      <c r="A174" s="89" t="s">
        <v>165</v>
      </c>
      <c r="B174" s="89" t="s">
        <v>167</v>
      </c>
      <c r="C174" s="154"/>
      <c r="D174" s="70"/>
      <c r="E174" s="154"/>
      <c r="F174" s="89"/>
      <c r="G174" s="89"/>
      <c r="H174" s="89"/>
      <c r="I174" s="89"/>
      <c r="J174" s="89"/>
      <c r="K174" s="171"/>
      <c r="L174" s="89"/>
      <c r="M174" s="89"/>
    </row>
    <row r="175" spans="1:13" x14ac:dyDescent="0.3">
      <c r="A175" s="89" t="s">
        <v>168</v>
      </c>
      <c r="B175" s="89" t="s">
        <v>169</v>
      </c>
    </row>
    <row r="176" spans="1:13" x14ac:dyDescent="0.3">
      <c r="A176" s="89" t="s">
        <v>170</v>
      </c>
      <c r="B176" s="89" t="s">
        <v>171</v>
      </c>
    </row>
    <row r="177" spans="1:13" x14ac:dyDescent="0.3">
      <c r="A177" s="89" t="s">
        <v>301</v>
      </c>
      <c r="B177" s="89" t="s">
        <v>302</v>
      </c>
    </row>
    <row r="178" spans="1:13" x14ac:dyDescent="0.3">
      <c r="A178" s="89" t="s">
        <v>172</v>
      </c>
      <c r="B178" s="89" t="s">
        <v>173</v>
      </c>
      <c r="L178" s="89"/>
      <c r="M178" s="89"/>
    </row>
    <row r="179" spans="1:13" x14ac:dyDescent="0.3">
      <c r="A179" s="89" t="s">
        <v>174</v>
      </c>
      <c r="B179" s="89" t="s">
        <v>176</v>
      </c>
    </row>
    <row r="180" spans="1:13" x14ac:dyDescent="0.3">
      <c r="A180" s="89" t="s">
        <v>177</v>
      </c>
      <c r="B180" s="89" t="s">
        <v>178</v>
      </c>
    </row>
    <row r="181" spans="1:13" x14ac:dyDescent="0.3">
      <c r="A181" s="89" t="s">
        <v>179</v>
      </c>
      <c r="B181" s="89" t="s">
        <v>180</v>
      </c>
    </row>
    <row r="182" spans="1:13" x14ac:dyDescent="0.3">
      <c r="A182" s="89" t="s">
        <v>181</v>
      </c>
      <c r="B182" s="89" t="s">
        <v>182</v>
      </c>
    </row>
    <row r="183" spans="1:13" x14ac:dyDescent="0.3">
      <c r="A183" s="89" t="s">
        <v>183</v>
      </c>
      <c r="B183" s="89" t="s">
        <v>184</v>
      </c>
    </row>
    <row r="184" spans="1:13" x14ac:dyDescent="0.3">
      <c r="A184" s="89" t="s">
        <v>185</v>
      </c>
      <c r="B184" s="89" t="s">
        <v>186</v>
      </c>
    </row>
    <row r="185" spans="1:13" x14ac:dyDescent="0.3">
      <c r="A185" s="89" t="s">
        <v>187</v>
      </c>
      <c r="B185" s="89" t="s">
        <v>188</v>
      </c>
      <c r="L185" s="89"/>
      <c r="M185" s="89"/>
    </row>
    <row r="186" spans="1:13" x14ac:dyDescent="0.3">
      <c r="A186" s="89" t="s">
        <v>189</v>
      </c>
      <c r="B186" s="89" t="s">
        <v>190</v>
      </c>
      <c r="L186" s="89"/>
      <c r="M186" s="89"/>
    </row>
    <row r="187" spans="1:13" s="156" customFormat="1" x14ac:dyDescent="0.3">
      <c r="A187" s="89" t="s">
        <v>191</v>
      </c>
      <c r="B187" s="89" t="s">
        <v>192</v>
      </c>
      <c r="C187" s="154"/>
      <c r="D187" s="70"/>
      <c r="E187" s="154"/>
      <c r="F187" s="89"/>
      <c r="G187" s="89"/>
      <c r="H187" s="89"/>
      <c r="I187" s="89"/>
      <c r="J187" s="89"/>
      <c r="K187" s="171"/>
      <c r="L187" s="89"/>
      <c r="M187" s="89"/>
    </row>
    <row r="188" spans="1:13" x14ac:dyDescent="0.3">
      <c r="A188" s="89" t="s">
        <v>193</v>
      </c>
      <c r="B188" s="89" t="s">
        <v>194</v>
      </c>
      <c r="L188" s="89"/>
      <c r="M188" s="89"/>
    </row>
    <row r="189" spans="1:13" x14ac:dyDescent="0.3">
      <c r="A189" s="89" t="s">
        <v>195</v>
      </c>
      <c r="B189" s="89" t="s">
        <v>196</v>
      </c>
      <c r="L189" s="89"/>
      <c r="M189" s="89"/>
    </row>
    <row r="190" spans="1:13" x14ac:dyDescent="0.3">
      <c r="A190" s="89" t="s">
        <v>198</v>
      </c>
      <c r="B190" s="89" t="s">
        <v>200</v>
      </c>
      <c r="L190" s="89"/>
      <c r="M190" s="89"/>
    </row>
    <row r="191" spans="1:13" x14ac:dyDescent="0.3">
      <c r="A191" s="89" t="s">
        <v>201</v>
      </c>
      <c r="B191" s="89" t="s">
        <v>202</v>
      </c>
    </row>
    <row r="192" spans="1:13" x14ac:dyDescent="0.3">
      <c r="A192" s="89" t="s">
        <v>203</v>
      </c>
      <c r="B192" s="89" t="s">
        <v>205</v>
      </c>
    </row>
    <row r="193" spans="1:13" x14ac:dyDescent="0.3">
      <c r="A193" s="89" t="s">
        <v>206</v>
      </c>
      <c r="B193" s="89" t="s">
        <v>207</v>
      </c>
    </row>
    <row r="194" spans="1:13" x14ac:dyDescent="0.3">
      <c r="A194" s="89" t="s">
        <v>208</v>
      </c>
      <c r="B194" s="89" t="s">
        <v>209</v>
      </c>
    </row>
    <row r="195" spans="1:13" s="156" customFormat="1" x14ac:dyDescent="0.3">
      <c r="A195" s="89" t="s">
        <v>210</v>
      </c>
      <c r="B195" s="89" t="s">
        <v>211</v>
      </c>
      <c r="C195" s="154"/>
      <c r="D195" s="70"/>
      <c r="E195" s="154"/>
      <c r="F195" s="89"/>
      <c r="G195" s="89"/>
      <c r="H195" s="89"/>
      <c r="I195" s="89"/>
      <c r="J195" s="89"/>
      <c r="K195" s="171"/>
      <c r="L195" s="89"/>
      <c r="M195" s="89"/>
    </row>
    <row r="196" spans="1:13" x14ac:dyDescent="0.3">
      <c r="A196" s="89" t="s">
        <v>260</v>
      </c>
      <c r="B196" s="89" t="s">
        <v>259</v>
      </c>
    </row>
    <row r="197" spans="1:13" x14ac:dyDescent="0.3">
      <c r="A197" s="89" t="s">
        <v>212</v>
      </c>
      <c r="B197" s="89" t="s">
        <v>213</v>
      </c>
      <c r="I197" s="171"/>
    </row>
    <row r="198" spans="1:13" s="171" customFormat="1" x14ac:dyDescent="0.3">
      <c r="A198" s="89" t="s">
        <v>216</v>
      </c>
      <c r="B198" s="89" t="s">
        <v>217</v>
      </c>
      <c r="C198" s="154"/>
      <c r="D198" s="70"/>
      <c r="E198" s="154"/>
      <c r="F198" s="89"/>
      <c r="G198" s="89"/>
      <c r="H198" s="89"/>
      <c r="I198" s="89"/>
    </row>
    <row r="199" spans="1:13" x14ac:dyDescent="0.3">
      <c r="A199" s="89" t="s">
        <v>218</v>
      </c>
      <c r="B199" s="89" t="s">
        <v>219</v>
      </c>
      <c r="F199" s="171"/>
    </row>
    <row r="200" spans="1:13" x14ac:dyDescent="0.3">
      <c r="A200" s="89" t="s">
        <v>214</v>
      </c>
      <c r="B200" s="89" t="s">
        <v>215</v>
      </c>
    </row>
    <row r="201" spans="1:13" x14ac:dyDescent="0.3">
      <c r="A201" s="89" t="s">
        <v>251</v>
      </c>
      <c r="B201" s="89" t="s">
        <v>252</v>
      </c>
    </row>
    <row r="202" spans="1:13" x14ac:dyDescent="0.3">
      <c r="A202" s="89" t="s">
        <v>220</v>
      </c>
      <c r="B202" s="171" t="s">
        <v>1206</v>
      </c>
      <c r="G202" s="171"/>
      <c r="H202" s="171"/>
    </row>
    <row r="203" spans="1:13" x14ac:dyDescent="0.3">
      <c r="A203" s="89" t="s">
        <v>221</v>
      </c>
      <c r="B203" s="89" t="s">
        <v>222</v>
      </c>
    </row>
    <row r="204" spans="1:13" x14ac:dyDescent="0.3">
      <c r="A204" s="89" t="s">
        <v>223</v>
      </c>
      <c r="B204" s="89" t="s">
        <v>224</v>
      </c>
      <c r="L204" s="89"/>
      <c r="M204" s="89"/>
    </row>
    <row r="205" spans="1:13" x14ac:dyDescent="0.3">
      <c r="A205" s="89" t="s">
        <v>225</v>
      </c>
      <c r="B205" s="89" t="s">
        <v>226</v>
      </c>
    </row>
    <row r="206" spans="1:13" x14ac:dyDescent="0.3">
      <c r="A206" s="89" t="s">
        <v>227</v>
      </c>
      <c r="B206" s="89" t="s">
        <v>228</v>
      </c>
    </row>
    <row r="207" spans="1:13" x14ac:dyDescent="0.3">
      <c r="A207" s="85" t="s">
        <v>229</v>
      </c>
      <c r="B207" s="85" t="s">
        <v>230</v>
      </c>
    </row>
    <row r="208" spans="1:13" x14ac:dyDescent="0.3">
      <c r="A208" s="85" t="s">
        <v>231</v>
      </c>
      <c r="B208" s="85" t="s">
        <v>232</v>
      </c>
    </row>
    <row r="209" spans="1:2" x14ac:dyDescent="0.3">
      <c r="A209" s="85" t="s">
        <v>233</v>
      </c>
      <c r="B209" s="85" t="s">
        <v>234</v>
      </c>
    </row>
    <row r="210" spans="1:2" x14ac:dyDescent="0.3">
      <c r="A210" s="84" t="s">
        <v>1291</v>
      </c>
      <c r="B210" s="85" t="s">
        <v>1292</v>
      </c>
    </row>
    <row r="211" spans="1:2" x14ac:dyDescent="0.3">
      <c r="A211" s="85" t="s">
        <v>241</v>
      </c>
      <c r="B211" s="85" t="s">
        <v>242</v>
      </c>
    </row>
    <row r="212" spans="1:2" x14ac:dyDescent="0.3">
      <c r="A212" s="85" t="s">
        <v>235</v>
      </c>
      <c r="B212" s="85" t="s">
        <v>236</v>
      </c>
    </row>
    <row r="213" spans="1:2" x14ac:dyDescent="0.3">
      <c r="A213" t="s">
        <v>237</v>
      </c>
      <c r="B213" t="s">
        <v>238</v>
      </c>
    </row>
    <row r="214" spans="1:2" x14ac:dyDescent="0.3">
      <c r="A214" t="s">
        <v>239</v>
      </c>
      <c r="B214" t="s">
        <v>240</v>
      </c>
    </row>
    <row r="215" spans="1:2" x14ac:dyDescent="0.3">
      <c r="A215" t="s">
        <v>243</v>
      </c>
      <c r="B215" t="s">
        <v>574</v>
      </c>
    </row>
    <row r="216" spans="1:2" x14ac:dyDescent="0.3">
      <c r="A216" t="s">
        <v>244</v>
      </c>
      <c r="B216" t="s">
        <v>245</v>
      </c>
    </row>
    <row r="217" spans="1:2" x14ac:dyDescent="0.3">
      <c r="A217" t="s">
        <v>246</v>
      </c>
      <c r="B217" t="s">
        <v>247</v>
      </c>
    </row>
    <row r="218" spans="1:2" x14ac:dyDescent="0.3">
      <c r="A218" s="70" t="s">
        <v>1054</v>
      </c>
      <c r="B218" s="70" t="s">
        <v>1059</v>
      </c>
    </row>
    <row r="219" spans="1:2" x14ac:dyDescent="0.3">
      <c r="A219" s="70" t="s">
        <v>1055</v>
      </c>
      <c r="B219" s="70" t="s">
        <v>1060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2" customWidth="1"/>
    <col min="2" max="2" width="23.44140625" style="52" customWidth="1"/>
    <col min="3" max="3" width="17.6640625" style="52" customWidth="1"/>
    <col min="4" max="4" width="19.6640625" style="52" customWidth="1"/>
    <col min="5" max="5" width="17.33203125" style="52" customWidth="1"/>
    <col min="6" max="6" width="15.109375" style="52" customWidth="1"/>
    <col min="7" max="7" width="13.6640625" style="52" customWidth="1"/>
    <col min="8" max="8" width="11.109375" style="52" customWidth="1"/>
    <col min="9" max="9" width="11.6640625" style="52" customWidth="1"/>
    <col min="10" max="10" width="12.33203125" style="52" customWidth="1"/>
    <col min="11" max="11" width="16" style="53" customWidth="1"/>
    <col min="12" max="18" width="14.6640625" style="52" customWidth="1"/>
    <col min="19" max="19" width="14" style="52" customWidth="1"/>
    <col min="20" max="20" width="26.5546875" style="52" customWidth="1"/>
    <col min="21" max="21" width="19.5546875" style="52" customWidth="1"/>
    <col min="22" max="22" width="20.33203125" style="52" customWidth="1"/>
    <col min="23" max="23" width="14.6640625" style="52" customWidth="1"/>
    <col min="24" max="16384" width="9.109375" style="52"/>
  </cols>
  <sheetData>
    <row r="1" spans="1:24" ht="25.5" x14ac:dyDescent="0.2">
      <c r="A1" s="5" t="s">
        <v>0</v>
      </c>
      <c r="B1" s="5" t="s">
        <v>1</v>
      </c>
      <c r="C1" s="5" t="s">
        <v>2</v>
      </c>
      <c r="D1" s="5" t="s">
        <v>8</v>
      </c>
      <c r="E1" s="5" t="s">
        <v>3</v>
      </c>
      <c r="F1" s="5" t="s">
        <v>4</v>
      </c>
      <c r="G1" s="5" t="s">
        <v>5</v>
      </c>
      <c r="H1" s="5" t="s">
        <v>6</v>
      </c>
      <c r="I1" s="5" t="s">
        <v>7</v>
      </c>
      <c r="J1" s="5" t="s">
        <v>429</v>
      </c>
      <c r="K1" s="5" t="s">
        <v>587</v>
      </c>
    </row>
    <row r="2" spans="1:24" ht="12.75" x14ac:dyDescent="0.2">
      <c r="A2" s="144"/>
      <c r="B2" s="1"/>
      <c r="C2" s="1"/>
      <c r="D2" s="3"/>
      <c r="E2" s="88"/>
      <c r="F2" s="2"/>
      <c r="G2" s="1"/>
      <c r="H2" s="3"/>
      <c r="I2" s="7"/>
      <c r="J2" s="118"/>
      <c r="K2" s="71"/>
    </row>
    <row r="3" spans="1:24" ht="12.75" x14ac:dyDescent="0.2">
      <c r="A3" s="136" t="s">
        <v>820</v>
      </c>
      <c r="B3" s="72"/>
      <c r="C3" s="72"/>
      <c r="D3" s="72"/>
      <c r="E3" s="73"/>
      <c r="F3" s="74"/>
      <c r="G3" s="75"/>
      <c r="H3" s="76"/>
      <c r="I3" s="75"/>
      <c r="J3" s="77"/>
      <c r="K3" s="60"/>
    </row>
    <row r="4" spans="1:24" s="137" customFormat="1" ht="13.5" thickBot="1" x14ac:dyDescent="0.25">
      <c r="A4" s="213" t="s">
        <v>822</v>
      </c>
      <c r="B4" s="213"/>
      <c r="C4" s="213"/>
      <c r="D4" s="213"/>
      <c r="E4" s="213"/>
      <c r="F4" s="213"/>
      <c r="G4" s="213"/>
      <c r="H4" s="213"/>
      <c r="I4" s="213"/>
      <c r="J4" s="213"/>
      <c r="K4" s="213"/>
      <c r="S4" s="139" t="s">
        <v>380</v>
      </c>
      <c r="V4" s="139" t="s">
        <v>380</v>
      </c>
    </row>
    <row r="5" spans="1:24" ht="12.75" x14ac:dyDescent="0.2">
      <c r="B5" s="59"/>
      <c r="C5" s="59"/>
      <c r="D5" s="59"/>
      <c r="E5" s="59"/>
      <c r="F5" s="59"/>
      <c r="G5" s="59"/>
      <c r="H5" s="59"/>
      <c r="I5" s="138" t="s">
        <v>823</v>
      </c>
      <c r="J5" s="59"/>
      <c r="K5" s="153" t="s">
        <v>380</v>
      </c>
      <c r="L5" s="153" t="s">
        <v>380</v>
      </c>
      <c r="M5" s="153" t="s">
        <v>380</v>
      </c>
      <c r="N5" s="153" t="s">
        <v>380</v>
      </c>
      <c r="O5" s="153" t="s">
        <v>380</v>
      </c>
      <c r="P5" s="153" t="s">
        <v>380</v>
      </c>
      <c r="Q5" s="153" t="s">
        <v>380</v>
      </c>
      <c r="R5" s="153" t="s">
        <v>380</v>
      </c>
      <c r="S5" s="214" t="s">
        <v>979</v>
      </c>
      <c r="T5" s="215"/>
      <c r="U5" s="215"/>
      <c r="V5" s="215"/>
      <c r="W5" s="215"/>
    </row>
    <row r="6" spans="1:24" ht="39.6" x14ac:dyDescent="0.25">
      <c r="A6" s="5" t="s">
        <v>9</v>
      </c>
      <c r="B6" s="5" t="s">
        <v>10</v>
      </c>
      <c r="C6" s="5" t="s">
        <v>11</v>
      </c>
      <c r="D6" s="5" t="s">
        <v>812</v>
      </c>
      <c r="E6" s="5" t="s">
        <v>13</v>
      </c>
      <c r="F6" s="5" t="s">
        <v>14</v>
      </c>
      <c r="G6" s="5" t="s">
        <v>551</v>
      </c>
      <c r="H6" s="5" t="s">
        <v>552</v>
      </c>
      <c r="I6" s="5" t="s">
        <v>821</v>
      </c>
      <c r="J6" s="5" t="s">
        <v>17</v>
      </c>
      <c r="K6" s="5" t="s">
        <v>830</v>
      </c>
      <c r="L6" s="5" t="s">
        <v>818</v>
      </c>
      <c r="M6" s="5" t="s">
        <v>819</v>
      </c>
      <c r="N6" s="5" t="s">
        <v>16</v>
      </c>
      <c r="O6" s="5" t="s">
        <v>824</v>
      </c>
      <c r="P6" s="5" t="s">
        <v>825</v>
      </c>
      <c r="Q6" s="5" t="s">
        <v>608</v>
      </c>
      <c r="R6" s="5" t="s">
        <v>826</v>
      </c>
      <c r="S6" s="151" t="s">
        <v>827</v>
      </c>
      <c r="T6" s="152" t="s">
        <v>828</v>
      </c>
      <c r="U6" s="152" t="s">
        <v>248</v>
      </c>
      <c r="V6" s="152" t="s">
        <v>829</v>
      </c>
      <c r="W6" s="152" t="s">
        <v>250</v>
      </c>
      <c r="X6" s="52" t="s">
        <v>841</v>
      </c>
    </row>
    <row r="7" spans="1:24" ht="12.75" x14ac:dyDescent="0.2">
      <c r="A7" s="55"/>
      <c r="B7" s="55"/>
      <c r="C7" s="1"/>
      <c r="D7" s="144"/>
      <c r="E7" s="144"/>
      <c r="F7" s="144"/>
      <c r="G7" s="145"/>
      <c r="H7" s="145"/>
      <c r="I7" s="145"/>
      <c r="J7" s="146"/>
      <c r="K7" s="147"/>
      <c r="L7" s="148"/>
      <c r="M7" s="148"/>
      <c r="N7" s="148"/>
      <c r="O7" s="145"/>
      <c r="P7" s="145"/>
      <c r="Q7" s="147"/>
      <c r="R7" s="147"/>
      <c r="S7" s="149"/>
      <c r="T7" s="144"/>
      <c r="U7" s="144"/>
      <c r="V7" s="150"/>
      <c r="W7" s="148"/>
    </row>
    <row r="8" spans="1:24" ht="12.75" x14ac:dyDescent="0.2">
      <c r="A8" s="55"/>
      <c r="B8" s="55"/>
      <c r="C8" s="1"/>
      <c r="D8" s="144"/>
      <c r="E8" s="144"/>
      <c r="F8" s="144"/>
      <c r="G8" s="145"/>
      <c r="H8" s="145"/>
      <c r="I8" s="145"/>
      <c r="J8" s="146"/>
      <c r="K8" s="147"/>
      <c r="L8" s="148"/>
      <c r="M8" s="148"/>
      <c r="N8" s="148"/>
      <c r="O8" s="145"/>
      <c r="P8" s="145"/>
      <c r="Q8" s="147"/>
      <c r="R8" s="147"/>
      <c r="S8" s="149"/>
      <c r="T8" s="144"/>
      <c r="U8" s="144"/>
      <c r="V8" s="150"/>
      <c r="W8" s="148"/>
    </row>
    <row r="9" spans="1:24" ht="12.75" x14ac:dyDescent="0.2">
      <c r="A9" s="55"/>
      <c r="B9" s="55"/>
      <c r="C9" s="1"/>
      <c r="D9" s="144"/>
      <c r="E9" s="144"/>
      <c r="F9" s="144"/>
      <c r="G9" s="145"/>
      <c r="H9" s="145"/>
      <c r="I9" s="145"/>
      <c r="J9" s="146"/>
      <c r="K9" s="147"/>
      <c r="L9" s="148"/>
      <c r="M9" s="148"/>
      <c r="N9" s="148"/>
      <c r="O9" s="145"/>
      <c r="P9" s="145"/>
      <c r="Q9" s="147"/>
      <c r="R9" s="147"/>
      <c r="S9" s="149"/>
      <c r="T9" s="144"/>
      <c r="U9" s="144"/>
      <c r="V9" s="150"/>
      <c r="W9" s="148"/>
    </row>
    <row r="11" spans="1:24" ht="12.75" x14ac:dyDescent="0.2">
      <c r="D11" s="52" t="s">
        <v>849</v>
      </c>
      <c r="S11" s="52" t="s">
        <v>831</v>
      </c>
      <c r="T11" s="52" t="s">
        <v>835</v>
      </c>
      <c r="U11" s="52" t="s">
        <v>838</v>
      </c>
      <c r="V11" s="52" t="s">
        <v>839</v>
      </c>
      <c r="W11" s="52" t="s">
        <v>840</v>
      </c>
    </row>
    <row r="12" spans="1:24" ht="12.75" x14ac:dyDescent="0.2">
      <c r="D12" s="52" t="s">
        <v>850</v>
      </c>
      <c r="S12" s="52" t="s">
        <v>832</v>
      </c>
      <c r="T12" s="52" t="s">
        <v>836</v>
      </c>
      <c r="V12" s="52" t="s">
        <v>973</v>
      </c>
    </row>
    <row r="13" spans="1:24" ht="12.75" x14ac:dyDescent="0.2">
      <c r="D13" s="52" t="s">
        <v>851</v>
      </c>
      <c r="S13" s="52" t="s">
        <v>693</v>
      </c>
      <c r="T13" s="52" t="s">
        <v>837</v>
      </c>
      <c r="U13" s="52" t="s">
        <v>977</v>
      </c>
    </row>
    <row r="14" spans="1:24" ht="12.75" x14ac:dyDescent="0.2">
      <c r="D14" s="52" t="s">
        <v>852</v>
      </c>
      <c r="S14" s="52" t="s">
        <v>833</v>
      </c>
    </row>
    <row r="15" spans="1:24" ht="12.75" x14ac:dyDescent="0.2">
      <c r="S15" s="52" t="s">
        <v>834</v>
      </c>
      <c r="T15" s="52" t="s">
        <v>842</v>
      </c>
    </row>
    <row r="16" spans="1:24" ht="12.75" x14ac:dyDescent="0.2">
      <c r="D16" s="52" t="s">
        <v>974</v>
      </c>
      <c r="S16" s="52" t="s">
        <v>389</v>
      </c>
      <c r="T16" s="140" t="s">
        <v>976</v>
      </c>
    </row>
    <row r="17" spans="1:21" ht="12.75" x14ac:dyDescent="0.2">
      <c r="A17" s="52" t="s">
        <v>555</v>
      </c>
      <c r="B17" s="52" t="s">
        <v>978</v>
      </c>
      <c r="D17" s="52" t="s">
        <v>975</v>
      </c>
      <c r="T17" s="52" t="s">
        <v>843</v>
      </c>
    </row>
    <row r="18" spans="1:21" ht="12.75" x14ac:dyDescent="0.2">
      <c r="A18" s="52" t="s">
        <v>844</v>
      </c>
      <c r="B18" s="52" t="s">
        <v>845</v>
      </c>
    </row>
    <row r="19" spans="1:21" ht="12.75" x14ac:dyDescent="0.2">
      <c r="B19" s="141" t="s">
        <v>847</v>
      </c>
      <c r="S19" s="142"/>
      <c r="T19" s="142" t="s">
        <v>969</v>
      </c>
      <c r="U19" s="142"/>
    </row>
    <row r="20" spans="1:21" ht="12.75" x14ac:dyDescent="0.2">
      <c r="B20" s="141" t="s">
        <v>848</v>
      </c>
      <c r="S20" s="142"/>
      <c r="T20" s="142"/>
      <c r="U20" s="142"/>
    </row>
    <row r="21" spans="1:21" ht="12.75" x14ac:dyDescent="0.2">
      <c r="B21" s="52" t="s">
        <v>846</v>
      </c>
      <c r="S21" s="142" t="s">
        <v>970</v>
      </c>
      <c r="T21" s="143"/>
      <c r="U21" s="142"/>
    </row>
    <row r="22" spans="1:21" ht="12.75" x14ac:dyDescent="0.2">
      <c r="S22" s="142" t="s">
        <v>971</v>
      </c>
      <c r="T22" s="143"/>
      <c r="U22" s="142" t="s">
        <v>972</v>
      </c>
    </row>
    <row r="23" spans="1:21" ht="12.75" x14ac:dyDescent="0.2">
      <c r="S23" s="142"/>
      <c r="T23" s="142"/>
      <c r="U23" s="142"/>
    </row>
    <row r="24" spans="1:21" ht="12.75" x14ac:dyDescent="0.2">
      <c r="A24" s="137" t="s">
        <v>980</v>
      </c>
    </row>
    <row r="25" spans="1:21" ht="12.75" x14ac:dyDescent="0.2">
      <c r="A25" s="137" t="s">
        <v>555</v>
      </c>
      <c r="B25" s="137" t="s">
        <v>978</v>
      </c>
      <c r="C25" s="137" t="s">
        <v>981</v>
      </c>
    </row>
    <row r="26" spans="1:21" ht="12.75" x14ac:dyDescent="0.2">
      <c r="A26" s="52" t="s">
        <v>0</v>
      </c>
      <c r="B26" s="52" t="s">
        <v>982</v>
      </c>
    </row>
    <row r="27" spans="1:21" ht="12.75" x14ac:dyDescent="0.2">
      <c r="A27" s="52" t="s">
        <v>821</v>
      </c>
      <c r="C27" s="52" t="s">
        <v>823</v>
      </c>
    </row>
    <row r="28" spans="1:21" ht="15" x14ac:dyDescent="0.25">
      <c r="S28" s="89" t="s">
        <v>853</v>
      </c>
      <c r="T28" s="89" t="s">
        <v>956</v>
      </c>
    </row>
    <row r="29" spans="1:21" ht="15" x14ac:dyDescent="0.25">
      <c r="S29" s="89" t="s">
        <v>855</v>
      </c>
      <c r="T29" s="89" t="s">
        <v>957</v>
      </c>
    </row>
    <row r="30" spans="1:21" ht="15" x14ac:dyDescent="0.25">
      <c r="S30" s="89" t="s">
        <v>857</v>
      </c>
      <c r="T30" s="89" t="s">
        <v>961</v>
      </c>
    </row>
    <row r="31" spans="1:21" ht="15" x14ac:dyDescent="0.25">
      <c r="S31" s="89" t="s">
        <v>859</v>
      </c>
      <c r="T31" s="89" t="s">
        <v>960</v>
      </c>
    </row>
    <row r="32" spans="1:21" ht="15" x14ac:dyDescent="0.25">
      <c r="S32" s="89" t="s">
        <v>861</v>
      </c>
      <c r="T32" s="89" t="s">
        <v>959</v>
      </c>
    </row>
    <row r="33" spans="19:20" ht="15" x14ac:dyDescent="0.25">
      <c r="S33" s="89" t="s">
        <v>863</v>
      </c>
      <c r="T33" s="89" t="s">
        <v>958</v>
      </c>
    </row>
    <row r="34" spans="19:20" ht="15" x14ac:dyDescent="0.25">
      <c r="S34" s="89" t="s">
        <v>865</v>
      </c>
      <c r="T34" s="89" t="s">
        <v>946</v>
      </c>
    </row>
    <row r="35" spans="19:20" ht="15" x14ac:dyDescent="0.25">
      <c r="S35" s="89" t="s">
        <v>867</v>
      </c>
      <c r="T35" s="89" t="s">
        <v>944</v>
      </c>
    </row>
    <row r="36" spans="19:20" ht="15" x14ac:dyDescent="0.25">
      <c r="S36" s="89" t="s">
        <v>869</v>
      </c>
      <c r="T36" s="89" t="s">
        <v>945</v>
      </c>
    </row>
    <row r="37" spans="19:20" ht="14.4" x14ac:dyDescent="0.3">
      <c r="S37" s="89" t="s">
        <v>871</v>
      </c>
      <c r="T37" s="89" t="s">
        <v>948</v>
      </c>
    </row>
    <row r="38" spans="19:20" ht="14.4" x14ac:dyDescent="0.3">
      <c r="S38" s="89" t="s">
        <v>873</v>
      </c>
      <c r="T38" s="89" t="s">
        <v>949</v>
      </c>
    </row>
    <row r="39" spans="19:20" ht="14.4" x14ac:dyDescent="0.3">
      <c r="S39" s="89" t="s">
        <v>875</v>
      </c>
      <c r="T39" s="89" t="s">
        <v>950</v>
      </c>
    </row>
    <row r="40" spans="19:20" ht="14.4" x14ac:dyDescent="0.3">
      <c r="S40" s="89" t="s">
        <v>877</v>
      </c>
      <c r="T40" s="89" t="s">
        <v>947</v>
      </c>
    </row>
    <row r="41" spans="19:20" ht="14.4" x14ac:dyDescent="0.3">
      <c r="S41" s="89" t="s">
        <v>879</v>
      </c>
      <c r="T41" s="89" t="s">
        <v>932</v>
      </c>
    </row>
    <row r="42" spans="19:20" ht="14.4" x14ac:dyDescent="0.3">
      <c r="S42" s="89" t="s">
        <v>881</v>
      </c>
      <c r="T42" s="89" t="s">
        <v>937</v>
      </c>
    </row>
    <row r="43" spans="19:20" ht="14.4" x14ac:dyDescent="0.3">
      <c r="S43" s="89" t="s">
        <v>883</v>
      </c>
      <c r="T43" s="89" t="s">
        <v>940</v>
      </c>
    </row>
    <row r="44" spans="19:20" ht="14.4" x14ac:dyDescent="0.3">
      <c r="S44" s="89" t="s">
        <v>885</v>
      </c>
      <c r="T44" s="89" t="s">
        <v>939</v>
      </c>
    </row>
    <row r="45" spans="19:20" ht="14.4" x14ac:dyDescent="0.3">
      <c r="S45" s="89" t="s">
        <v>887</v>
      </c>
      <c r="T45" s="89" t="s">
        <v>934</v>
      </c>
    </row>
    <row r="46" spans="19:20" ht="14.4" x14ac:dyDescent="0.3">
      <c r="S46" s="89" t="s">
        <v>889</v>
      </c>
      <c r="T46" s="89" t="s">
        <v>936</v>
      </c>
    </row>
    <row r="47" spans="19:20" ht="14.4" x14ac:dyDescent="0.3">
      <c r="S47" s="89" t="s">
        <v>891</v>
      </c>
      <c r="T47" s="89" t="s">
        <v>935</v>
      </c>
    </row>
    <row r="48" spans="19:20" ht="14.4" x14ac:dyDescent="0.3">
      <c r="S48" s="89" t="s">
        <v>893</v>
      </c>
      <c r="T48" s="89" t="s">
        <v>933</v>
      </c>
    </row>
    <row r="49" spans="19:20" ht="14.4" x14ac:dyDescent="0.3">
      <c r="S49" s="89" t="s">
        <v>895</v>
      </c>
      <c r="T49" s="89" t="s">
        <v>938</v>
      </c>
    </row>
    <row r="50" spans="19:20" ht="14.4" x14ac:dyDescent="0.3">
      <c r="S50" s="89" t="s">
        <v>102</v>
      </c>
      <c r="T50" s="89" t="s">
        <v>968</v>
      </c>
    </row>
    <row r="51" spans="19:20" ht="14.4" x14ac:dyDescent="0.3">
      <c r="S51" s="89" t="s">
        <v>197</v>
      </c>
      <c r="T51" s="89" t="s">
        <v>967</v>
      </c>
    </row>
    <row r="52" spans="19:20" ht="14.4" x14ac:dyDescent="0.3">
      <c r="S52" s="89" t="s">
        <v>899</v>
      </c>
      <c r="T52" s="89" t="s">
        <v>952</v>
      </c>
    </row>
    <row r="53" spans="19:20" ht="14.4" x14ac:dyDescent="0.3">
      <c r="S53" s="89" t="s">
        <v>901</v>
      </c>
      <c r="T53" s="89" t="s">
        <v>955</v>
      </c>
    </row>
    <row r="54" spans="19:20" ht="14.4" x14ac:dyDescent="0.3">
      <c r="S54" s="89" t="s">
        <v>903</v>
      </c>
      <c r="T54" s="89" t="s">
        <v>954</v>
      </c>
    </row>
    <row r="55" spans="19:20" ht="14.4" x14ac:dyDescent="0.3">
      <c r="S55" s="89" t="s">
        <v>905</v>
      </c>
      <c r="T55" s="89" t="s">
        <v>951</v>
      </c>
    </row>
    <row r="56" spans="19:20" ht="14.4" x14ac:dyDescent="0.3">
      <c r="S56" s="89" t="s">
        <v>907</v>
      </c>
      <c r="T56" s="89" t="s">
        <v>953</v>
      </c>
    </row>
    <row r="57" spans="19:20" ht="14.4" x14ac:dyDescent="0.3">
      <c r="S57" s="89" t="s">
        <v>909</v>
      </c>
      <c r="T57" s="89" t="s">
        <v>943</v>
      </c>
    </row>
    <row r="58" spans="19:20" ht="14.4" x14ac:dyDescent="0.3">
      <c r="S58" s="89" t="s">
        <v>911</v>
      </c>
      <c r="T58" s="89" t="s">
        <v>941</v>
      </c>
    </row>
    <row r="59" spans="19:20" ht="14.4" x14ac:dyDescent="0.3">
      <c r="S59" s="89" t="s">
        <v>913</v>
      </c>
      <c r="T59" s="89" t="s">
        <v>942</v>
      </c>
    </row>
    <row r="60" spans="19:20" ht="14.4" x14ac:dyDescent="0.3">
      <c r="S60" s="89" t="s">
        <v>915</v>
      </c>
      <c r="T60" s="89" t="s">
        <v>963</v>
      </c>
    </row>
    <row r="61" spans="19:20" ht="14.4" x14ac:dyDescent="0.3">
      <c r="S61" s="89" t="s">
        <v>917</v>
      </c>
      <c r="T61" s="89" t="s">
        <v>962</v>
      </c>
    </row>
    <row r="62" spans="19:20" ht="14.4" x14ac:dyDescent="0.3">
      <c r="S62" s="89" t="s">
        <v>919</v>
      </c>
      <c r="T62" s="89" t="s">
        <v>965</v>
      </c>
    </row>
    <row r="63" spans="19:20" ht="14.4" x14ac:dyDescent="0.3">
      <c r="S63" s="89" t="s">
        <v>921</v>
      </c>
      <c r="T63" s="89" t="s">
        <v>964</v>
      </c>
    </row>
    <row r="64" spans="19:20" ht="14.4" x14ac:dyDescent="0.3">
      <c r="S64" s="89" t="s">
        <v>923</v>
      </c>
      <c r="T64" s="89" t="s">
        <v>966</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76</vt:i4>
      </vt:variant>
    </vt:vector>
  </HeadingPairs>
  <TitlesOfParts>
    <vt:vector size="86" baseType="lpstr">
      <vt:lpstr>Coupon Bonds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InstrumentsCouponBond</vt:lpstr>
      <vt:lpstr>InstrumentSubType</vt:lpstr>
      <vt:lpstr>'Warrants and Certificates Notes'!Issuer</vt:lpstr>
      <vt:lpstr>IssuerCouponBond</vt:lpstr>
      <vt:lpstr>Market_Maker</vt:lpstr>
      <vt:lpstr>Market_Maker_Table</vt:lpstr>
      <vt:lpstr>MixedAssetClass</vt:lpstr>
      <vt:lpstr>MixedAssetClass_Column</vt:lpstr>
      <vt:lpstr>'Coupon Bonds'!Print_Area</vt:lpstr>
      <vt:lpstr>ReferenceRate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Andreas Jensen</cp:lastModifiedBy>
  <cp:lastPrinted>2012-09-17T12:56:27Z</cp:lastPrinted>
  <dcterms:created xsi:type="dcterms:W3CDTF">2010-06-11T13:43:43Z</dcterms:created>
  <dcterms:modified xsi:type="dcterms:W3CDTF">2014-05-27T13:25:58Z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