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370" yWindow="525"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<sst xmlns="http://schemas.openxmlformats.org/spreadsheetml/2006/main" count="2340" uniqueCount="1422">
  <si>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</si>
  <si>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</si>
  <si>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</si>
  <si>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</si>
  <si>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</si>
  <si>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</si>
  <si>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</si>
  <si>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</si>
  <si>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</si>
  <si>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</si>
  <si>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</si>
  <si>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</si>
  <si>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</si>
  <si>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</si>
  <si>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</si>
  <si>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</si>
  <si>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</si>
  <si>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</si>
  <si>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</si>
  <si>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</si>
  <si>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</si>
  <si>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</si>
  <si>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</si>
  <si>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</si>
  <si>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</si>
  <si>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</si>
  <si>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</si>
  <si>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</si>
  <si>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</si>
  <si>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</si>
  <si>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</si>
  <si>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</si>
  <si>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</si>
  <si>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</si>
  <si>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</si>
  <si>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</si>
  <si>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</si>
  <si>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</si>
  <si>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</si>
  <si>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</si>
  <si>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</si>
  <si>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</si>
  <si>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</si>
  <si>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</si>
  <si>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</si>
  <si>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</si>
  <si>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</si>
  <si>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</si>
  <si>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</si>
  <si>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</si>
  <si>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</si>
  <si>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</si>
  <si>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</si>
  <si>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</si>
  <si>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</si>
  <si>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</si>
  <si>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</si>
  <si>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</si>
  <si>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</si>
  <si>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</si>
  <si>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</si>
  <si>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</si>
  <si>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</si>
  <si>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</si>
  <si>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</si>
  <si>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</si>
  <si>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</si>
  <si>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</si>
  <si>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</si>
  <si>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</si>
  <si>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</si>
  <si>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</si>
  <si>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</si>
  <si>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</si>
  <si>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</si>
  <si>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</si>
  <si>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</si>
  <si>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</si>
  <si>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</si>
  <si>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</si>
  <si>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</si>
  <si>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</si>
  <si>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</si>
  <si>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</si>
  <si>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</si>
  <si>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</si>
  <si>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</si>
  <si>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</si>
  <si>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</si>
  <si>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</si>
  <si>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</si>
  <si>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</si>
  <si>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</si>
  <si>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</si>
  <si>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</si>
  <si>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</si>
  <si>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</si>
  <si>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</si>
  <si>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</si>
  <si>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</si>
  <si>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</si>
  <si>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</si>
  <si>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</si>
  <si>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</si>
  <si>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</si>
  <si>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</si>
  <si>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</si>
  <si>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</si>
  <si>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</si>
  <si>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</si>
  <si>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</si>
  <si>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</si>
  <si>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</si>
  <si>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</si>
  <si>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</si>
  <si>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</si>
  <si>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</si>
  <si>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</si>
  <si>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</si>
  <si>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</si>
  <si>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</si>
  <si>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</si>
  <si>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</si>
  <si>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</si>
  <si>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</si>
  <si>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</si>
  <si>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</si>
  <si>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</si>
  <si>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</si>
  <si>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</si>
  <si>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</si>
  <si>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</si>
  <si>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</si>
  <si>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</si>
  <si>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</si>
  <si>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</si>
  <si>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</si>
  <si>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</si>
  <si>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</si>
  <si>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</si>
  <si>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</si>
  <si>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</si>
  <si>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</si>
  <si>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</si>
  <si>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</si>
  <si>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</si>
  <si>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</si>
  <si>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</si>
  <si>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</si>
  <si>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</si>
  <si>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</si>
  <si>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</si>
  <si>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</si>
  <si>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</si>
  <si>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</si>
  <si>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</si>
  <si>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</si>
  <si>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</si>
  <si>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</si>
  <si>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</si>
  <si>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</si>
  <si>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</si>
  <si>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</si>
  <si>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</si>
  <si>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</si>
  <si>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</si>
  <si>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</si>
  <si>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</si>
  <si>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</si>
  <si>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</si>
  <si>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</si>
  <si>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</si>
  <si>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</si>
  <si>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</si>
  <si>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</si>
  <si>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</si>
  <si>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</si>
  <si>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</si>
  <si>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</si>
  <si>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</si>
  <si>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</si>
  <si>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</si>
  <si>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</si>
  <si>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</si>
  <si>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</si>
  <si>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</si>
  <si>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</si>
  <si>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</si>
  <si>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</si>
  <si>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</si>
  <si>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</si>
  <si>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</si>
  <si>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</si>
  <si>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</si>
  <si>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</si>
  <si>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</si>
  <si>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</si>
  <si>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</si>
  <si>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</si>
  <si>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</si>
  <si>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</si>
  <si>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</si>
  <si>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</si>
  <si>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</si>
  <si>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</si>
  <si>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</si>
  <si>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</si>
  <si>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</si>
  <si>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</si>
  <si>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</si>
  <si>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</si>
  <si>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</si>
  <si>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</si>
  <si>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</si>
  <si>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</si>
  <si>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</si>
  <si>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</si>
  <si>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</si>
  <si>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</si>
  <si>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</si>
  <si>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</si>
  <si>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</si>
  <si>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</si>
  <si>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</si>
  <si>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</si>
  <si>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</si>
  <si>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</si>
  <si>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</si>
  <si>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</si>
  <si>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</si>
  <si>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</si>
  <si>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</si>
  <si>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</si>
  <si>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</si>
  <si>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</si>
  <si>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</si>
  <si>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</si>
  <si>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</si>
  <si>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</si>
  <si>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</si>
  <si>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</si>
  <si>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</si>
  <si>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</si>
  <si>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</si>
  <si>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</si>
  <si>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</si>
  <si>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</si>
  <si>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</si>
  <si>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</si>
  <si>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</si>
  <si>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</si>
  <si>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</si>
  <si>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</si>
  <si>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</si>
  <si>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</si>
  <si>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</si>
  <si>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</si>
  <si>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</si>
  <si>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</si>
  <si>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</si>
  <si>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</si>
  <si>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</si>
  <si>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</si>
  <si>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</si>
  <si>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</si>
  <si>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</si>
  <si>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</si>
  <si>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</si>
  <si>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</si>
  <si>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</si>
  <si>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</si>
  <si>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</si>
  <si>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</si>
  <si>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</si>
  <si>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</si>
  <si>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</si>
  <si>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</si>
  <si>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</si>
  <si>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</si>
  <si>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</si>
  <si>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</si>
  <si>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</si>
  <si>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</si>
  <si>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</si>
  <si>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</si>
  <si>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</si>
  <si>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</si>
  <si>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</si>
  <si>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</si>
  <si>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</si>
  <si>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</si>
  <si>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</si>
  <si>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</si>
  <si>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</si>
  <si>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</si>
  <si>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</si>
  <si>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</si>
  <si>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</si>
  <si>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</si>
  <si>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</si>
  <si>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</si>
  <si>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</si>
  <si>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</si>
  <si>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</si>
  <si>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</si>
  <si>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</si>
  <si>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</si>
  <si>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</si>
  <si>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</si>
  <si>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</si>
  <si>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</si>
  <si>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</si>
  <si>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</si>
  <si>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</si>
  <si>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</si>
  <si>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</si>
  <si>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</si>
  <si>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</si>
  <si>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</si>
  <si>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</si>
  <si>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</si>
  <si>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</si>
  <si>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</si>
  <si>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</si>
  <si>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</si>
  <si>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</si>
  <si>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</si>
  <si>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</si>
  <si>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</si>
  <si>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</si>
  <si>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</si>
  <si>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</si>
  <si>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</si>
  <si>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</si>
  <si>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</si>
  <si>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</si>
  <si>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</si>
  <si>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</si>
  <si>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</si>
  <si>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</si>
  <si>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</si>
  <si>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</si>
  <si>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</si>
  <si>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</si>
  <si>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</si>
  <si>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</si>
  <si>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</si>
  <si>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</si>
  <si>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</si>
  <si>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</si>
  <si>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</si>
  <si>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</si>
  <si>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</si>
  <si>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</si>
  <si>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</si>
  <si>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</si>
  <si>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</si>
  <si>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</si>
  <si>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</si>
  <si>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</si>
  <si>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</si>
  <si>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</si>
  <si>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</si>
  <si>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</si>
  <si>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</si>
  <si>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</si>
  <si>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</si>
  <si>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</si>
  <si>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</si>
  <si>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</si>
  <si>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</si>
  <si>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</si>
  <si>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</si>
  <si>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</si>
  <si>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</si>
  <si>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</si>
  <si>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</si>
  <si>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</si>
  <si>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</si>
  <si>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</si>
  <si>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</si>
  <si>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</si>
  <si>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</si>
  <si>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</si>
  <si>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</si>
  <si>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</si>
  <si>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</si>
  <si>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</si>
  <si>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</si>
  <si>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</si>
  <si>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</si>
  <si>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</si>
  <si>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</si>
  <si>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</si>
  <si>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</si>
  <si>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</si>
  <si>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</si>
  <si>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</si>
  <si>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</si>
  <si>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</si>
  <si>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</si>
  <si>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</si>
  <si>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</si>
  <si>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</si>
  <si>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</si>
  <si>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</si>
  <si>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</si>
  <si>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</si>
  <si>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</si>
  <si>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</si>
  <si>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</si>
  <si>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</si>
  <si>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</si>
  <si>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</si>
  <si>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</si>
  <si>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</si>
  <si>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</si>
  <si>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</si>
  <si>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</si>
  <si>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</si>
  <si>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</si>
  <si>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</si>
  <si>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</si>
  <si>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</si>
  <si>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</si>
  <si>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</si>
  <si>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</si>
  <si>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</si>
  <si>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</si>
  <si>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</si>
  <si>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</si>
  <si>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</si>
  <si>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</si>
  <si>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</si>
  <si>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</si>
  <si>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</si>
  <si>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</si>
  <si>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</si>
  <si>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</si>
  <si>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</si>
  <si>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</si>
  <si>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</si>
  <si>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</si>
  <si>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</si>
  <si>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</si>
  <si>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</si>
  <si>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</si>
  <si>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</si>
  <si>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</si>
  <si>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</si>
  <si>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</si>
  <si>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</si>
  <si>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</si>
  <si>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</si>
  <si>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</si>
  <si>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</si>
  <si>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</si>
  <si>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</si>
  <si>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</si>
  <si>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</si>
  <si>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</si>
  <si>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</si>
  <si>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</si>
  <si>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</si>
  <si>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</si>
  <si>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</si>
  <si>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</si>
  <si>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</si>
  <si>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</si>
  <si>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</si>
  <si>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</si>
  <si>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</si>
  <si>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</si>
  <si>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</si>
  <si>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</si>
  <si>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</si>
  <si>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</si>
  <si>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</si>
  <si>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</si>
  <si>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</si>
  <si>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</si>
  <si>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</si>
  <si>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</si>
  <si>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</si>
  <si>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</si>
  <si>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</si>
  <si>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</si>
  <si>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</si>
  <si>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</si>
  <si>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</si>
  <si>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</si>
  <si>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</si>
  <si>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</si>
  <si>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</si>
  <si>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</si>
  <si>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</si>
  <si>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</si>
  <si>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</si>
  <si>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</si>
  <si>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</si>
  <si>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</si>
  <si>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</si>
  <si>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</si>
  <si>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</si>
  <si>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</si>
  <si>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</si>
  <si>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</si>
  <si>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</si>
  <si>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</si>
  <si>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</si>
  <si>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</si>
  <si>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</si>
  <si>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</si>
  <si>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</si>
  <si>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</si>
  <si>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</si>
  <si>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</si>
  <si>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</si>
  <si>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</si>
  <si>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</si>
  <si>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</si>
  <si>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</si>
  <si>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</si>
  <si>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</si>
  <si>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</si>
  <si>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</si>
  <si>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</si>
  <si>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</si>
  <si>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</si>
  <si>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</si>
  <si>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</si>
  <si>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</si>
  <si>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</si>
  <si>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</si>
  <si>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</si>
  <si>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</si>
  <si>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</si>
  <si>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</si>
  <si>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</si>
  <si>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</si>
  <si>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</si>
  <si>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</si>
  <si>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</si>
  <si>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</si>
  <si>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</si>
  <si>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</si>
  <si>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</si>
  <si>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</si>
  <si>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</si>
  <si>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</si>
  <si>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</si>
  <si>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</si>
  <si>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</si>
  <si>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</si>
  <si>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</si>
  <si>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</si>
  <si>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</si>
  <si>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</si>
  <si>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</si>
  <si>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</si>
  <si>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</si>
  <si>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</si>
  <si>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</si>
  <si>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</si>
  <si>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</si>
  <si>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</si>
  <si>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</si>
  <si>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</si>
  <si>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</si>
  <si>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</si>
  <si>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</si>
  <si>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</si>
  <si>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</si>
  <si>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</si>
  <si>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</si>
  <si>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</si>
  <si>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</si>
  <si>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</si>
  <si>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</si>
  <si>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</si>
  <si>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</si>
  <si>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</si>
  <si>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</si>
  <si>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</si>
  <si>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</si>
  <si>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</si>
  <si>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</si>
  <si>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</si>
  <si>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</si>
  <si>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</si>
  <si>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</si>
  <si>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</si>
  <si>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</si>
  <si>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</si>
  <si>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</si>
  <si>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</si>
  <si>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</si>
  <si>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</si>
  <si>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</si>
  <si>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</si>
  <si>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</si>
  <si>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</si>
  <si>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</si>
  <si>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</si>
  <si>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</si>
  <si>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</si>
  <si>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</si>
  <si>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</si>
  <si>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</si>
  <si>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</si>
  <si>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</si>
  <si>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</si>
  <si>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</si>
  <si>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</si>
  <si>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</si>
  <si>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</si>
  <si>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</si>
  <si>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</si>
  <si>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</si>
  <si>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</si>
  <si>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</si>
  <si>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</si>
  <si>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</si>
  <si>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</si>
  <si>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</si>
  <si>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</si>
  <si>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</si>
  <si>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</si>
  <si>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</si>
  <si>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</si>
  <si>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</si>
  <si>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</si>
  <si>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</si>
  <si>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</si>
  <si>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</si>
  <si>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</si>
  <si>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</si>
  <si>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</si>
  <si>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</si>
  <si>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</si>
  <si>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</si>
  <si>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</si>
  <si>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</si>
  <si>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</si>
  <si>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</si>
  <si>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</si>
  <si>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</si>
  <si>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</si>
  <si>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</si>
  <si>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</si>
  <si>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</si>
  <si>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</si>
  <si>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</si>
  <si>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</si>
  <si>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</si>
  <si>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</si>
  <si>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</si>
  <si>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</si>
  <si>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</si>
  <si>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</si>
  <si>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</si>
  <si>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</si>
  <si>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</si>
  <si>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</si>
  <si>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</si>
  <si>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</si>
  <si>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</si>
  <si>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</si>
  <si>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</si>
  <si>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</si>
  <si>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</si>
  <si>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</si>
  <si>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</si>
  <si>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</si>
  <si>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</si>
  <si>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</si>
  <si>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</si>
  <si>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</si>
  <si>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</si>
  <si>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</si>
  <si>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</si>
  <si>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</si>
  <si>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</si>
  <si>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</si>
  <si>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</si>
  <si>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</si>
  <si>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</si>
  <si>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</si>
  <si>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</si>
  <si>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</si>
  <si>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</si>
  <si>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</si>
  <si>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</si>
  <si>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</si>
  <si>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</si>
  <si>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</si>
  <si>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</si>
  <si>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</si>
  <si>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</si>
  <si>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</si>
  <si>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</si>
  <si>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</si>
  <si>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</si>
  <si>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</si>
  <si>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</si>
  <si>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</si>
  <si>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</si>
  <si>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</si>
  <si>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</si>
  <si>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</si>
  <si>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</si>
  <si>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</si>
  <si>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</si>
  <si>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</si>
  <si>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</si>
  <si>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</si>
  <si>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</si>
  <si>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</si>
  <si>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</si>
  <si>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</si>
  <si>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</si>
  <si>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</si>
  <si>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</si>
  <si>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</si>
  <si>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</si>
  <si>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</si>
  <si>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</si>
  <si>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</si>
  <si>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</si>
  <si>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</si>
  <si>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</si>
  <si>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</si>
  <si>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</si>
  <si>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</si>
  <si>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</si>
  <si>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</si>
  <si>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</si>
  <si>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</si>
  <si>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</si>
  <si>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</si>
  <si>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</si>
  <si>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</si>
  <si>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</si>
  <si>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</si>
  <si>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</si>
  <si>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</si>
  <si>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</si>
  <si>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</si>
  <si>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</si>
  <si>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</si>
  <si>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</si>
  <si>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</si>
  <si>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</si>
  <si>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</si>
  <si>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</si>
  <si>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</si>
  <si>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</si>
  <si>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</si>
  <si>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</si>
  <si>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</si>
  <si>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</si>
  <si>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</si>
  <si>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</si>
  <si>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</si>
  <si>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</si>
  <si>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</si>
  <si>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</si>
  <si>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</si>
  <si>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</si>
  <si>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</si>
  <si>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</si>
  <si>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</si>
  <si>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</si>
  <si>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</si>
  <si>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</si>
  <si>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</si>
  <si>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</si>
  <si>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</si>
  <si>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</si>
  <si>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</si>
  <si>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</si>
  <si>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</si>
  <si>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</si>
  <si>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</si>
  <si>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</si>
  <si>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</si>
  <si>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</si>
  <si>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</si>
  <si>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</si>
  <si>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</si>
  <si>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</si>
  <si>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</si>
  <si>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</si>
  <si>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</si>
  <si>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</si>
  <si>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</si>
  <si>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</si>
  <si>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</si>
  <si>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</si>
  <si>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</si>
  <si>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</si>
  <si>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</si>
  <si>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</si>
  <si>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</si>
  <si>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</si>
  <si>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</si>
  <si>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</si>
  <si>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</si>
  <si>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</si>
  <si>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</si>
  <si>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</si>
  <si>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</si>
  <si>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</si>
  <si>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</si>
  <si>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</si>
  <si>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</si>
  <si>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</si>
  <si>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</si>
  <si>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</si>
  <si>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</si>
  <si>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</si>
  <si>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</si>
  <si>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</si>
  <si>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</si>
  <si>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</si>
  <si>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</si>
  <si>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</si>
  <si>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</si>
  <si>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</si>
  <si>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</si>
  <si>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</si>
  <si>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</si>
  <si>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</si>
  <si>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</si>
  <si>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</si>
  <si>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</si>
  <si>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</si>
  <si>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</si>
  <si>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</si>
  <si>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</si>
  <si>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</si>
  <si>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</si>
  <si>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</si>
  <si>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</si>
  <si>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</si>
  <si>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</si>
  <si>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</si>
  <si>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</si>
  <si>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</si>
  <si>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</si>
  <si>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</si>
  <si>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</si>
  <si>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</si>
  <si>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</si>
  <si>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</si>
  <si>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</si>
  <si>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</si>
  <si>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</si>
  <si>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</si>
  <si>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</si>
  <si>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</si>
  <si>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</si>
  <si>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</si>
  <si>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</si>
  <si>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</si>
  <si>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</si>
  <si>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</si>
  <si>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</si>
  <si>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</si>
  <si>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</si>
  <si>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</si>
  <si>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</si>
  <si>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</si>
  <si>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</si>
  <si>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</si>
  <si>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</si>
  <si>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</si>
  <si>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</si>
  <si>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</si>
  <si>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</si>
  <si>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</si>
  <si>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</si>
  <si>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</si>
  <si>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</si>
  <si>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</si>
  <si>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</si>
  <si>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</si>
  <si>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</si>
  <si>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</si>
  <si>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</si>
  <si>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</si>
  <si>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</si>
  <si>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</si>
  <si>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</si>
  <si>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</si>
  <si>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</si>
  <si>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</si>
  <si>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</si>
  <si>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</si>
  <si>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</si>
  <si>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</si>
  <si>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</si>
  <si>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</si>
  <si>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</si>
  <si>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</si>
  <si>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</si>
  <si>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</si>
  <si>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</si>
  <si>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</si>
  <si>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</si>
  <si>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</si>
  <si>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</si>
  <si>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</si>
  <si>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</si>
  <si>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</si>
  <si>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</si>
  <si>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</si>
  <si>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</si>
  <si>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</si>
  <si>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</si>
  <si>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</si>
  <si>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</si>
  <si>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</si>
  <si>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</si>
  <si>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</si>
  <si>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</si>
  <si>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</si>
  <si>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</si>
  <si>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</si>
  <si>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</si>
  <si>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</si>
  <si>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</si>
  <si>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</si>
  <si>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</si>
  <si>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</si>
  <si>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</si>
  <si>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</si>
  <si>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</si>
  <si>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</si>
  <si>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</si>
  <si>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</si>
  <si>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</si>
  <si>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</si>
  <si>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</si>
  <si>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</si>
  <si>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</si>
  <si>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</si>
  <si>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</si>
  <si>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</si>
  <si>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</si>
  <si>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</si>
  <si>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</si>
  <si>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</si>
  <si>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</si>
  <si>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</si>
  <si>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</si>
  <si>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</si>
  <si>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</si>
  <si>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</si>
  <si>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</si>
  <si>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</si>
  <si>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</si>
  <si>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</si>
  <si>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</si>
  <si>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</si>
  <si>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</si>
  <si>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</si>
  <si>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</si>
  <si>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</si>
  <si>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</si>
  <si>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</si>
  <si>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</si>
  <si>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</si>
  <si>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</si>
  <si>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</si>
  <si>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</si>
  <si>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</si>
  <si>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</si>
  <si>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</si>
  <si>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</si>
  <si>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</si>
  <si>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</si>
  <si>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</si>
  <si>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</si>
  <si>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</si>
  <si>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</si>
  <si>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</si>
  <si>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</si>
  <si>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</si>
  <si>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</si>
  <si>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</si>
  <si>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</si>
  <si>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</si>
  <si>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</si>
  <si>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</si>
  <si>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</si>
  <si>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</si>
  <si>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</si>
  <si>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</si>
  <si>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</si>
  <si>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</si>
  <si>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</si>
  <si>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</si>
  <si>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</si>
  <si>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</si>
  <si>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</si>
  <si>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</si>
  <si>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</si>
  <si>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</si>
  <si>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</si>
  <si>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</si>
  <si>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</si>
  <si>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</si>
  <si>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</si>
  <si>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</si>
  <si>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</si>
  <si>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</si>
  <si>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</si>
  <si>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</si>
  <si>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</si>
  <si>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</si>
  <si>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</si>
  <si>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</si>
  <si>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</si>
  <si>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</si>
  <si>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</si>
  <si>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</si>
  <si>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</si>
  <si>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</si>
  <si>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</si>
  <si>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</si>
  <si>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</si>
  <si>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</si>
  <si>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</si>
  <si>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</si>
  <si>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</si>
  <si>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</si>
  <si>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</si>
  <si>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</si>
  <si>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</si>
  <si>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</si>
  <si>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</si>
  <si>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</si>
  <si>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</si>
  <si>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</si>
  <si>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</si>
  <si>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</si>
  <si>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</si>
  <si>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</si>
  <si>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</si>
  <si>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</si>
  <si>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</si>
  <si>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</si>
  <si>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</si>
  <si>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</si>
  <si>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</si>
  <si>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</si>
  <si>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</si>
  <si>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</si>
  <si>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</si>
  <si>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</si>
  <si>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</si>
  <si>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</si>
  <si>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</si>
  <si>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</si>
  <si>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</si>
  <si>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</si>
  <si>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</si>
  <si>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</si>
  <si>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</si>
  <si>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</si>
  <si>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</si>
  <si>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</si>
  <si>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</si>
  <si>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</si>
  <si>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</si>
  <si>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</si>
  <si>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</si>
  <si>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</si>
  <si>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</si>
  <si>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</si>
  <si>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</si>
  <si>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</si>
  <si>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</si>
  <si>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</si>
  <si>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</si>
  <si>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</si>
  <si>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</si>
  <si>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</si>
  <si>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</si>
  <si>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</si>
  <si>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</si>
  <si>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</si>
  <si>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</si>
  <si>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</si>
  <si>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</si>
  <si>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</si>
  <si>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</si>
  <si>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</si>
  <si>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</si>
  <si>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</si>
  <si>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</si>
  <si>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</si>
  <si>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</si>
  <si>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</si>
  <si>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</si>
  <si>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</si>
  <si>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</si>
  <si>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</si>
  <si>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</si>
  <si>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</si>
  <si>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</si>
  <si>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</si>
  <si>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</si>
  <si>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</si>
  <si>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</si>
  <si>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</si>
  <si>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</si>
  <si>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</si>
  <si>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</si>
  <si>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</si>
  <si>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</si>
  <si>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</si>
  <si>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</si>
  <si>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</si>
  <si>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</si>
  <si>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</si>
  <si>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</si>
  <si>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</si>
  <si>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</si>
  <si>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</si>
  <si>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</si>
  <si>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</si>
  <si>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</si>
  <si>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</si>
  <si>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</si>
  <si>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</si>
  <si>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</si>
  <si>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</si>
  <si>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</si>
  <si>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</si>
  <si>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</si>
  <si>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</si>
  <si>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</si>
  <si>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</si>
  <si>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</si>
  <si>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</si>
  <si>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</si>
  <si>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</si>
  <si>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</si>
  <si>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</si>
  <si>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</si>
  <si>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</si>
  <si>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</si>
  <si>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</si>
  <si>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</si>
  <si>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</si>
  <si>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</si>
  <si>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</si>
  <si>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</si>
  <si>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</si>
  <si>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</si>
  <si>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</si>
  <si>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</si>
  <si>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</si>
  <si>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</si>
  <si>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</si>
  <si>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</si>
  <si>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</si>
  <si>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</si>
  <si>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</si>
  <si>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</si>
  <si>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</si>
  <si>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</si>
  <si>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</si>
  <si>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</si>
  <si>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</si>
  <si>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</si>
  <si>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</si>
  <si>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</si>
  <si>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</si>
  <si>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</si>
  <si>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</si>
  <si>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</si>
  <si>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</si>
  <si>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</si>
  <si>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</si>
  <si>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</si>
  <si>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</si>
  <si>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</si>
  <si>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</si>
  <si>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</si>
  <si>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</si>
  <si>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</si>
  <si>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</si>
  <si>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</si>
  <si>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</si>
  <si>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</si>
  <si>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</si>
  <si>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</si>
  <si>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</si>
  <si>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</si>
  <si>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</si>
  <si>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</si>
  <si>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</si>
  <si>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</si>
  <si>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</si>
  <si>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</si>
  <si>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</si>
  <si>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</si>
  <si>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</si>
  <si>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</si>
  <si>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</si>
  <si>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</si>
  <si>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</si>
  <si>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</si>
  <si>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</si>
  <si>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</si>
  <si>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</si>
  <si>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</si>
  <si>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</si>
  <si>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</si>
  <si>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</si>
  <si>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</si>
  <si>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</si>
  <si>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</si>
  <si>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</si>
  <si>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</si>
  <si>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</si>
  <si>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</si>
  <si>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</si>
  <si>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</si>
  <si>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</si>
  <si>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</si>
  <si>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</si>
  <si>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</si>
  <si>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</si>
  <si>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</si>
  <si>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</si>
  <si>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</si>
  <si>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</si>
  <si>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</si>
  <si>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</si>
  <si>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</si>
  <si>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</si>
  <si>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</si>
  <si>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</si>
  <si>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</si>
  <si>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</si>
  <si>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</si>
  <si>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</si>
  <si>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</si>
  <si>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</si>
  <si>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</si>
  <si>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</si>
  <si>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</si>
  <si>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</si>
  <si>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</si>
  <si>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</si>
  <si>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</si>
  <si>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</si>
  <si>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</si>
  <si>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</si>
  <si>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</si>
  <si>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</si>
  <si>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</si>
  <si>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</si>
  <si>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</si>
  <si>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</si>
  <si>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</si>
  <si>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</si>
  <si>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</si>
  <si>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</si>
  <si>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</si>
  <si>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</si>
  <si>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</si>
  <si>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</si>
  <si>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</si>
  <si>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</si>
  <si>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</si>
  <si>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</si>
  <si>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</si>
  <si>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</si>
  <si>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</si>
  <si>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</si>
  <si>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</si>
  <si>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</si>
  <si>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</si>
  <si>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</si>
  <si>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</si>
  <si>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</si>
  <si>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</si>
  <si>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</si>
  <si>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</si>
  <si>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</si>
  <si>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</si>
  <si>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</si>
  <si>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</si>
  <si>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</si>
  <si>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</si>
  <si>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</si>
  <si>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</si>
  <si>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</si>
  <si>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</si>
  <si>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</si>
  <si>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</si>
  <si>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</si>
  <si>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</si>
  <si>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</si>
  <si>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</si>
  <si>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</si>
  <si>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</si>
  <si>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</si>
  <si>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</si>
  <si>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</si>
  <si>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</si>
  <si>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</si>
  <si>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</si>
  <si>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</si>
  <si>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</si>
  <si>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</si>
  <si>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</si>
  <si>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</si>
  <si>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</si>
  <si>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</si>
  <si>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</si>
  <si>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</si>
  <si>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</si>
  <si>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</si>
  <si>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</si>
  <si>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</si>
  <si>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</si>
  <si>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</si>
  <si>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</si>
  <si>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</si>
  <si>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</si>
  <si>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</si>
  <si>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</si>
  <si>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</si>
  <si>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</si>
  <si>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</si>
  <si>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</si>
  <si>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</si>
  <si>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</si>
  <si>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</si>
  <si>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</si>
  <si>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</si>
  <si>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</si>
  <si>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</si>
  <si>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</si>
  <si>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</si>
  <si>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</si>
  <si>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</si>
  <si>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</si>
  <si>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</si>
  <si>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</si>
  <si>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</si>
  <si>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</si>
  <si>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</si>
  <si>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</si>
  <si>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</si>
  <si>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</si>
  <si>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</si>
  <si>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</si>
  <si>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</si>
  <si>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</si>
  <si>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</si>
  <si>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</si>
  <si>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</si>
  <si>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</si>
  <si>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</si>
  <si>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</si>
  <si>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</si>
  <si>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</si>
  <si>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</si>
  <si>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</si>
  <si>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</si>
  <si>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</si>
  <si>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</si>
  <si>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</si>
  <si>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</si>
  <si>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</si>
  <si>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</si>
  <si>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</si>
  <si>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</si>
  <si>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</si>
  <si>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</si>
  <si>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</si>
  <si>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</si>
  <si>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</si>
  <si>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</si>
  <si>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</si>
  <si>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</si>
  <si>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</si>
  <si>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</si>
  <si>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</si>
  <si>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</si>
  <si>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</si>
  <si>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</si>
  <si>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</si>
  <si>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</si>
  <si>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</si>
  <si>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</si>
  <si>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</si>
  <si>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</si>
  <si>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</si>
  <si>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</si>
  <si>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</si>
  <si>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</si>
  <si>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</si>
  <si>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</si>
  <si>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</si>
  <si>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</si>
  <si>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</si>
  <si>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</si>
  <si>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</si>
  <si>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NBF10HM A526</t>
  </si>
  <si>
    <t>A526</t>
  </si>
  <si>
    <t>SE0005795846</t>
  </si>
  <si>
    <t>BNP Paribas Newcits Fund Stars Series 2 Index</t>
  </si>
  <si>
    <t>Hedgefondobligation Multistrat</t>
  </si>
  <si>
    <t>NBF10HM_A526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</si>
</sst>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5.855468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606</v>
      </c>
      <c r="D2" s="64" t="s">
        <v>1313</v>
      </c>
      <c r="E2" s="65">
        <v>10000</v>
      </c>
      <c r="F2" s="65" t="s">
        <v>35</v>
      </c>
      <c r="G2" s="64" t="s">
        <v>288</v>
      </c>
      <c r="H2" s="3">
        <v>41817</v>
      </c>
      <c r="I2" s="230" t="str">
        <f>IF(C2="-","",VLOOKUP(C2,BondIssuerTable,2,0))</f>
        <v>NORF</v>
      </c>
      <c r="J2" s="230" t="str">
        <f>IF(D2="-","",VLOOKUP(D2,BondIssuingAgentsTable,2,0))</f>
        <v>NDS</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1416</v>
      </c>
      <c r="B7" s="64" t="s">
        <v>1420</v>
      </c>
      <c r="C7" s="64" t="s">
        <v>1417</v>
      </c>
      <c r="D7" s="64" t="s">
        <v>1418</v>
      </c>
      <c r="E7" s="69">
        <v>100</v>
      </c>
      <c r="F7" s="65">
        <v>202970000</v>
      </c>
      <c r="G7" s="3">
        <v>41815</v>
      </c>
      <c r="H7" s="70">
        <v>43641</v>
      </c>
      <c r="I7" s="70">
        <v>43627</v>
      </c>
      <c r="J7" s="95" t="s">
        <v>1421</v>
      </c>
      <c r="K7" s="104" t="s">
        <v>1419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6" t="s">
        <v>1192</v>
      </c>
      <c r="B5" s="246"/>
      <c r="C5" s="246"/>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3" t="s">
        <v>860</v>
      </c>
      <c r="B4" s="253"/>
      <c r="C4" s="253"/>
      <c r="D4" s="253"/>
      <c r="E4" s="253"/>
      <c r="F4" s="253"/>
      <c r="G4" s="253"/>
      <c r="H4" s="253"/>
      <c r="I4" s="253"/>
      <c r="J4" s="253"/>
      <c r="K4" s="253"/>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2014-06-26T06:39:53Z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