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385" yWindow="88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<sst xmlns="http://schemas.openxmlformats.org/spreadsheetml/2006/main" count="2490" uniqueCount="1428">
  <si>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</si>
  <si>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</si>
  <si>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</si>
  <si>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</si>
  <si>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</si>
  <si>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</si>
  <si>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</si>
  <si>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</si>
  <si>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</si>
  <si>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</si>
  <si>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</si>
  <si>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</si>
  <si>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</si>
  <si>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</si>
  <si>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</si>
  <si>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</si>
  <si>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</si>
  <si>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</si>
  <si>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</si>
  <si>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</si>
  <si>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</si>
  <si>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</si>
  <si>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</si>
  <si>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</si>
  <si>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</si>
  <si>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</si>
  <si>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</si>
  <si>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</si>
  <si>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</si>
  <si>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</si>
  <si>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</si>
  <si>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</si>
  <si>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</si>
  <si>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</si>
  <si>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</si>
  <si>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</si>
  <si>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</si>
  <si>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</si>
  <si>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</si>
  <si>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</si>
  <si>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</si>
  <si>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</si>
  <si>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</si>
  <si>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</si>
  <si>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</si>
  <si>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</si>
  <si>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</si>
  <si>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</si>
  <si>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</si>
  <si>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</si>
  <si>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</si>
  <si>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</si>
  <si>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</si>
  <si>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</si>
  <si>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</si>
  <si>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</si>
  <si>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</si>
  <si>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</si>
  <si>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</si>
  <si>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</si>
  <si>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</si>
  <si>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</si>
  <si>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</si>
  <si>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</si>
  <si>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</si>
  <si>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</si>
  <si>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</si>
  <si>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</si>
  <si>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</si>
  <si>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</si>
  <si>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</si>
  <si>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</si>
  <si>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</si>
  <si>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</si>
  <si>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</si>
  <si>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</si>
  <si>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</si>
  <si>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</si>
  <si>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</si>
  <si>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</si>
  <si>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</si>
  <si>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</si>
  <si>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</si>
  <si>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</si>
  <si>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</si>
  <si>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</si>
  <si>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</si>
  <si>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</si>
  <si>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</si>
  <si>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</si>
  <si>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</si>
  <si>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</si>
  <si>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</si>
  <si>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</si>
  <si>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</si>
  <si>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</si>
  <si>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</si>
  <si>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</si>
  <si>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</si>
  <si>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</si>
  <si>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</si>
  <si>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</si>
  <si>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</si>
  <si>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</si>
  <si>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</si>
  <si>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</si>
  <si>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</si>
  <si>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</si>
  <si>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</si>
  <si>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</si>
  <si>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</si>
  <si>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</si>
  <si>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</si>
  <si>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</si>
  <si>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</si>
  <si>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</si>
  <si>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</si>
  <si>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</si>
  <si>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</si>
  <si>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</si>
  <si>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</si>
  <si>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</si>
  <si>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</si>
  <si>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</si>
  <si>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</si>
  <si>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</si>
  <si>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</si>
  <si>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</si>
  <si>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</si>
  <si>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</si>
  <si>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</si>
  <si>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</si>
  <si>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</si>
  <si>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</si>
  <si>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</si>
  <si>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</si>
  <si>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</si>
  <si>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</si>
  <si>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</si>
  <si>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</si>
  <si>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</si>
  <si>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</si>
  <si>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</si>
  <si>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</si>
  <si>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</si>
  <si>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</si>
  <si>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</si>
  <si>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</si>
  <si>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</si>
  <si>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</si>
  <si>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</si>
  <si>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</si>
  <si>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</si>
  <si>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</si>
  <si>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</si>
  <si>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</si>
  <si>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</si>
  <si>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</si>
  <si>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</si>
  <si>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</si>
  <si>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</si>
  <si>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</si>
  <si>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</si>
  <si>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</si>
  <si>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</si>
  <si>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</si>
  <si>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</si>
  <si>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</si>
  <si>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</si>
  <si>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</si>
  <si>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</si>
  <si>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</si>
  <si>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</si>
  <si>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</si>
  <si>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</si>
  <si>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</si>
  <si>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</si>
  <si>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</si>
  <si>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</si>
  <si>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</si>
  <si>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</si>
  <si>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</si>
  <si>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</si>
  <si>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</si>
  <si>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</si>
  <si>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</si>
  <si>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</si>
  <si>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</si>
  <si>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</si>
  <si>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</si>
  <si>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</si>
  <si>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</si>
  <si>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</si>
  <si>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</si>
  <si>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</si>
  <si>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</si>
  <si>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</si>
  <si>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</si>
  <si>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</si>
  <si>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</si>
  <si>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</si>
  <si>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</si>
  <si>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</si>
  <si>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</si>
  <si>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</si>
  <si>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</si>
  <si>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</si>
  <si>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</si>
  <si>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</si>
  <si>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</si>
  <si>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</si>
  <si>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</si>
  <si>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</si>
  <si>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</si>
  <si>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</si>
  <si>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</si>
  <si>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</si>
  <si>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</si>
  <si>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</si>
  <si>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</si>
  <si>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</si>
  <si>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</si>
  <si>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</si>
  <si>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</si>
  <si>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</si>
  <si>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</si>
  <si>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</si>
  <si>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</si>
  <si>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</si>
  <si>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</si>
  <si>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</si>
  <si>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</si>
  <si>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</si>
  <si>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</si>
  <si>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</si>
  <si>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</si>
  <si>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</si>
  <si>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</si>
  <si>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</si>
  <si>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</si>
  <si>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</si>
  <si>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</si>
  <si>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</si>
  <si>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</si>
  <si>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</si>
  <si>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</si>
  <si>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</si>
  <si>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</si>
  <si>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</si>
  <si>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</si>
  <si>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</si>
  <si>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</si>
  <si>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</si>
  <si>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</si>
  <si>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</si>
  <si>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</si>
  <si>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</si>
  <si>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</si>
  <si>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</si>
  <si>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</si>
  <si>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</si>
  <si>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</si>
  <si>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</si>
  <si>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</si>
  <si>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</si>
  <si>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</si>
  <si>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</si>
  <si>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</si>
  <si>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</si>
  <si>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</si>
  <si>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</si>
  <si>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</si>
  <si>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</si>
  <si>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</si>
  <si>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</si>
  <si>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</si>
  <si>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</si>
  <si>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</si>
  <si>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</si>
  <si>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</si>
  <si>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</si>
  <si>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</si>
  <si>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</si>
  <si>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</si>
  <si>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</si>
  <si>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</si>
  <si>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</si>
  <si>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</si>
  <si>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</si>
  <si>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</si>
  <si>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</si>
  <si>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</si>
  <si>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</si>
  <si>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</si>
  <si>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</si>
  <si>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</si>
  <si>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</si>
  <si>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</si>
  <si>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</si>
  <si>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</si>
  <si>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</si>
  <si>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</si>
  <si>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</si>
  <si>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</si>
  <si>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</si>
  <si>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</si>
  <si>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</si>
  <si>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</si>
  <si>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</si>
  <si>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</si>
  <si>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</si>
  <si>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</si>
  <si>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</si>
  <si>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</si>
  <si>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</si>
  <si>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</si>
  <si>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</si>
  <si>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</si>
  <si>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</si>
  <si>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</si>
  <si>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</si>
  <si>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</si>
  <si>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</si>
  <si>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</si>
  <si>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</si>
  <si>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</si>
  <si>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</si>
  <si>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</si>
  <si>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</si>
  <si>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</si>
  <si>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</si>
  <si>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</si>
  <si>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</si>
  <si>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</si>
  <si>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</si>
  <si>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</si>
  <si>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</si>
  <si>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</si>
  <si>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</si>
  <si>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</si>
  <si>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</si>
  <si>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</si>
  <si>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</si>
  <si>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</si>
  <si>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</si>
  <si>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</si>
  <si>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</si>
  <si>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</si>
  <si>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</si>
  <si>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</si>
  <si>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</si>
  <si>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</si>
  <si>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</si>
  <si>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</si>
  <si>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</si>
  <si>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</si>
  <si>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</si>
  <si>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</si>
  <si>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</si>
  <si>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</si>
  <si>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</si>
  <si>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</si>
  <si>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</si>
  <si>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</si>
  <si>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</si>
  <si>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</si>
  <si>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</si>
  <si>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</si>
  <si>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</si>
  <si>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</si>
  <si>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</si>
  <si>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</si>
  <si>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</si>
  <si>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</si>
  <si>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</si>
  <si>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</si>
  <si>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</si>
  <si>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</si>
  <si>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</si>
  <si>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</si>
  <si>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</si>
  <si>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</si>
  <si>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</si>
  <si>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</si>
  <si>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</si>
  <si>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</si>
  <si>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</si>
  <si>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</si>
  <si>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</si>
  <si>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</si>
  <si>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</si>
  <si>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</si>
  <si>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</si>
  <si>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</si>
  <si>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</si>
  <si>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</si>
  <si>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</si>
  <si>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</si>
  <si>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</si>
  <si>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</si>
  <si>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</si>
  <si>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</si>
  <si>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</si>
  <si>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</si>
  <si>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</si>
  <si>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</si>
  <si>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</si>
  <si>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</si>
  <si>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</si>
  <si>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</si>
  <si>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</si>
  <si>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</si>
  <si>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</si>
  <si>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</si>
  <si>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</si>
  <si>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</si>
  <si>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</si>
  <si>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</si>
  <si>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</si>
  <si>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</si>
  <si>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</si>
  <si>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</si>
  <si>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</si>
  <si>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</si>
  <si>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</si>
  <si>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</si>
  <si>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</si>
  <si>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</si>
  <si>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</si>
  <si>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</si>
  <si>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</si>
  <si>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</si>
  <si>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</si>
  <si>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</si>
  <si>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</si>
  <si>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</si>
  <si>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</si>
  <si>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</si>
  <si>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</si>
  <si>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</si>
  <si>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</si>
  <si>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</si>
  <si>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</si>
  <si>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</si>
  <si>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</si>
  <si>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</si>
  <si>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</si>
  <si>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</si>
  <si>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</si>
  <si>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</si>
  <si>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</si>
  <si>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</si>
  <si>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</si>
  <si>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</si>
  <si>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</si>
  <si>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</si>
  <si>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</si>
  <si>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</si>
  <si>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</si>
  <si>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</si>
  <si>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</si>
  <si>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</si>
  <si>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</si>
  <si>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</si>
  <si>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</si>
  <si>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</si>
  <si>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</si>
  <si>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</si>
  <si>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</si>
  <si>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</si>
  <si>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</si>
  <si>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</si>
  <si>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</si>
  <si>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</si>
  <si>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</si>
  <si>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</si>
  <si>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</si>
  <si>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</si>
  <si>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</si>
  <si>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</si>
  <si>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</si>
  <si>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</si>
  <si>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</si>
  <si>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</si>
  <si>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</si>
  <si>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</si>
  <si>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</si>
  <si>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</si>
  <si>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</si>
  <si>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</si>
  <si>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</si>
  <si>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</si>
  <si>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</si>
  <si>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</si>
  <si>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</si>
  <si>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</si>
  <si>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</si>
  <si>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</si>
  <si>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</si>
  <si>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</si>
  <si>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</si>
  <si>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</si>
  <si>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</si>
  <si>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</si>
  <si>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</si>
  <si>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</si>
  <si>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</si>
  <si>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</si>
  <si>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</si>
  <si>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</si>
  <si>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</si>
  <si>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</si>
  <si>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</si>
  <si>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</si>
  <si>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</si>
  <si>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</si>
  <si>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</si>
  <si>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</si>
  <si>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</si>
  <si>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</si>
  <si>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</si>
  <si>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</si>
  <si>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</si>
  <si>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</si>
  <si>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</si>
  <si>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</si>
  <si>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</si>
  <si>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</si>
  <si>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</si>
  <si>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</si>
  <si>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</si>
  <si>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</si>
  <si>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</si>
  <si>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</si>
  <si>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</si>
  <si>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</si>
  <si>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</si>
  <si>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</si>
  <si>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</si>
  <si>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</si>
  <si>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</si>
  <si>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</si>
  <si>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</si>
  <si>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</si>
  <si>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</si>
  <si>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</si>
  <si>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</si>
  <si>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</si>
  <si>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</si>
  <si>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</si>
  <si>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</si>
  <si>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</si>
  <si>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</si>
  <si>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</si>
  <si>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</si>
  <si>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</si>
  <si>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</si>
  <si>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</si>
  <si>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</si>
  <si>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</si>
  <si>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</si>
  <si>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</si>
  <si>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</si>
  <si>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</si>
  <si>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</si>
  <si>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</si>
  <si>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</si>
  <si>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</si>
  <si>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</si>
  <si>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</si>
  <si>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</si>
  <si>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</si>
  <si>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</si>
  <si>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</si>
  <si>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</si>
  <si>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</si>
  <si>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</si>
  <si>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</si>
  <si>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</si>
  <si>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</si>
  <si>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</si>
  <si>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</si>
  <si>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</si>
  <si>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</si>
  <si>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</si>
  <si>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</si>
  <si>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</si>
  <si>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</si>
  <si>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</si>
  <si>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</si>
  <si>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</si>
  <si>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</si>
  <si>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</si>
  <si>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</si>
  <si>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</si>
  <si>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</si>
  <si>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</si>
  <si>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</si>
  <si>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</si>
  <si>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</si>
  <si>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</si>
  <si>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</si>
  <si>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</si>
  <si>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</si>
  <si>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</si>
  <si>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</si>
  <si>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</si>
  <si>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</si>
  <si>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</si>
  <si>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</si>
  <si>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</si>
  <si>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</si>
  <si>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</si>
  <si>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</si>
  <si>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</si>
  <si>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</si>
  <si>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</si>
  <si>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</si>
  <si>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</si>
  <si>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</si>
  <si>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</si>
  <si>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</si>
  <si>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</si>
  <si>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</si>
  <si>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</si>
  <si>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</si>
  <si>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</si>
  <si>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</si>
  <si>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</si>
  <si>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</si>
  <si>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</si>
  <si>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</si>
  <si>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</si>
  <si>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</si>
  <si>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</si>
  <si>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</si>
  <si>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</si>
  <si>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</si>
  <si>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</si>
  <si>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</si>
  <si>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</si>
  <si>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</si>
  <si>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</si>
  <si>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</si>
  <si>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</si>
  <si>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</si>
  <si>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</si>
  <si>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</si>
  <si>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</si>
  <si>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</si>
  <si>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</si>
  <si>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</si>
  <si>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</si>
  <si>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</si>
  <si>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</si>
  <si>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</si>
  <si>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</si>
  <si>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</si>
  <si>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</si>
  <si>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</si>
  <si>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</si>
  <si>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</si>
  <si>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</si>
  <si>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</si>
  <si>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</si>
  <si>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</si>
  <si>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</si>
  <si>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</si>
  <si>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</si>
  <si>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</si>
  <si>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</si>
  <si>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</si>
  <si>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</si>
  <si>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</si>
  <si>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</si>
  <si>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</si>
  <si>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</si>
  <si>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</si>
  <si>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</si>
  <si>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</si>
  <si>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</si>
  <si>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</si>
  <si>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</si>
  <si>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</si>
  <si>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</si>
  <si>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</si>
  <si>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</si>
  <si>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</si>
  <si>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</si>
  <si>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</si>
  <si>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</si>
  <si>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</si>
  <si>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</si>
  <si>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</si>
  <si>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</si>
  <si>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</si>
  <si>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</si>
  <si>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</si>
  <si>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</si>
  <si>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</si>
  <si>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</si>
  <si>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</si>
  <si>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</si>
  <si>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</si>
  <si>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</si>
  <si>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</si>
  <si>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</si>
  <si>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</si>
  <si>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</si>
  <si>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</si>
  <si>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</si>
  <si>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</si>
  <si>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</si>
  <si>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</si>
  <si>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</si>
  <si>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</si>
  <si>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</si>
  <si>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</si>
  <si>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</si>
  <si>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</si>
  <si>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</si>
  <si>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</si>
  <si>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</si>
  <si>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</si>
  <si>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</si>
  <si>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</si>
  <si>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</si>
  <si>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</si>
  <si>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</si>
  <si>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</si>
  <si>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</si>
  <si>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</si>
  <si>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</si>
  <si>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</si>
  <si>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</si>
  <si>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</si>
  <si>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</si>
  <si>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</si>
  <si>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</si>
  <si>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</si>
  <si>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</si>
  <si>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</si>
  <si>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</si>
  <si>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</si>
  <si>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</si>
  <si>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</si>
  <si>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</si>
  <si>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</si>
  <si>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</si>
  <si>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</si>
  <si>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</si>
  <si>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</si>
  <si>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</si>
  <si>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</si>
  <si>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</si>
  <si>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</si>
  <si>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</si>
  <si>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</si>
  <si>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</si>
  <si>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</si>
  <si>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</si>
  <si>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</si>
  <si>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</si>
  <si>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</si>
  <si>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</si>
  <si>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</si>
  <si>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</si>
  <si>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</si>
  <si>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</si>
  <si>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</si>
  <si>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</si>
  <si>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</si>
  <si>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</si>
  <si>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</si>
  <si>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</si>
  <si>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</si>
  <si>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</si>
  <si>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</si>
  <si>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</si>
  <si>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</si>
  <si>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</si>
  <si>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</si>
  <si>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</si>
  <si>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</si>
  <si>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</si>
  <si>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</si>
  <si>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</si>
  <si>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</si>
  <si>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</si>
  <si>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</si>
  <si>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</si>
  <si>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</si>
  <si>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</si>
  <si>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</si>
  <si>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</si>
  <si>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</si>
  <si>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</si>
  <si>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</si>
  <si>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</si>
  <si>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</si>
  <si>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</si>
  <si>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</si>
  <si>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</si>
  <si>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</si>
  <si>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</si>
  <si>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</si>
  <si>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</si>
  <si>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</si>
  <si>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</si>
  <si>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</si>
  <si>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</si>
  <si>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</si>
  <si>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</si>
  <si>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</si>
  <si>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</si>
  <si>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</si>
  <si>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</si>
  <si>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</si>
  <si>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</si>
  <si>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</si>
  <si>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</si>
  <si>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</si>
  <si>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</si>
  <si>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</si>
  <si>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</si>
  <si>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</si>
  <si>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</si>
  <si>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</si>
  <si>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</si>
  <si>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</si>
  <si>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</si>
  <si>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</si>
  <si>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</si>
  <si>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</si>
  <si>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</si>
  <si>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</si>
  <si>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</si>
  <si>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</si>
  <si>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</si>
  <si>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</si>
  <si>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</si>
  <si>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</si>
  <si>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</si>
  <si>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</si>
  <si>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</si>
  <si>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</si>
  <si>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</si>
  <si>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</si>
  <si>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</si>
  <si>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</si>
  <si>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</si>
  <si>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</si>
  <si>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</si>
  <si>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</si>
  <si>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</si>
  <si>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</si>
  <si>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</si>
  <si>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</si>
  <si>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</si>
  <si>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</si>
  <si>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</si>
  <si>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</si>
  <si>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</si>
  <si>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</si>
  <si>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</si>
  <si>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</si>
  <si>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</si>
  <si>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</si>
  <si>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</si>
  <si>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</si>
  <si>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</si>
  <si>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</si>
  <si>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</si>
  <si>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</si>
  <si>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</si>
  <si>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</si>
  <si>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</si>
  <si>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</si>
  <si>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</si>
  <si>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</si>
  <si>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</si>
  <si>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</si>
  <si>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</si>
  <si>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</si>
  <si>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</si>
  <si>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</si>
  <si>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</si>
  <si>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</si>
  <si>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</si>
  <si>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</si>
  <si>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</si>
  <si>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</si>
  <si>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</si>
  <si>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</si>
  <si>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</si>
  <si>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</si>
  <si>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</si>
  <si>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</si>
  <si>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</si>
  <si>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</si>
  <si>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</si>
  <si>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</si>
  <si>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</si>
  <si>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</si>
  <si>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</si>
  <si>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</si>
  <si>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</si>
  <si>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</si>
  <si>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</si>
  <si>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</si>
  <si>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</si>
  <si>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</si>
  <si>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</si>
  <si>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</si>
  <si>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</si>
  <si>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</si>
  <si>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</si>
  <si>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</si>
  <si>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</si>
  <si>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</si>
  <si>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</si>
  <si>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</si>
  <si>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</si>
  <si>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</si>
  <si>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</si>
  <si>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</si>
  <si>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</si>
  <si>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</si>
  <si>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</si>
  <si>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</si>
  <si>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</si>
  <si>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</si>
  <si>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</si>
  <si>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</si>
  <si>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</si>
  <si>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</si>
  <si>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</si>
  <si>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</si>
  <si>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</si>
  <si>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</si>
  <si>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</si>
  <si>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</si>
  <si>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</si>
  <si>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</si>
  <si>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</si>
  <si>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</si>
  <si>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</si>
  <si>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</si>
  <si>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</si>
  <si>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</si>
  <si>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</si>
  <si>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</si>
  <si>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</si>
  <si>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</si>
  <si>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</si>
  <si>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</si>
  <si>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</si>
  <si>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</si>
  <si>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</si>
  <si>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</si>
  <si>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</si>
  <si>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</si>
  <si>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</si>
  <si>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</si>
  <si>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</si>
  <si>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</si>
  <si>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</si>
  <si>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</si>
  <si>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</si>
  <si>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</si>
  <si>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</si>
  <si>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</si>
  <si>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</si>
  <si>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</si>
  <si>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</si>
  <si>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</si>
  <si>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</si>
  <si>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</si>
  <si>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</si>
  <si>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</si>
  <si>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</si>
  <si>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</si>
  <si>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</si>
  <si>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</si>
  <si>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</si>
  <si>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</si>
  <si>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</si>
  <si>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</si>
  <si>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</si>
  <si>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</si>
  <si>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</si>
  <si>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</si>
  <si>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</si>
  <si>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</si>
  <si>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</si>
  <si>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</si>
  <si>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</si>
  <si>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</si>
  <si>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</si>
  <si>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</si>
  <si>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</si>
  <si>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</si>
  <si>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</si>
  <si>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</si>
  <si>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</si>
  <si>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</si>
  <si>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</si>
  <si>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</si>
  <si>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</si>
  <si>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</si>
  <si>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</si>
  <si>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</si>
  <si>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</si>
  <si>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</si>
  <si>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</si>
  <si>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</si>
  <si>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</si>
  <si>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</si>
  <si>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</si>
  <si>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</si>
  <si>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</si>
  <si>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</si>
  <si>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</si>
  <si>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</si>
  <si>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</si>
  <si>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</si>
  <si>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</si>
  <si>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</si>
  <si>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</si>
  <si>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</si>
  <si>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</si>
  <si>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</si>
  <si>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</si>
  <si>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</si>
  <si>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</si>
  <si>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</si>
  <si>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</si>
  <si>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</si>
  <si>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</si>
  <si>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</si>
  <si>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</si>
  <si>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</si>
  <si>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</si>
  <si>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</si>
  <si>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</si>
  <si>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</si>
  <si>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</si>
  <si>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</si>
  <si>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</si>
  <si>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</si>
  <si>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</si>
  <si>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</si>
  <si>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</si>
  <si>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</si>
  <si>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</si>
  <si>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</si>
  <si>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</si>
  <si>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</si>
  <si>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</si>
  <si>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</si>
  <si>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</si>
  <si>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</si>
  <si>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</si>
  <si>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</si>
  <si>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</si>
  <si>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</si>
  <si>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</si>
  <si>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</si>
  <si>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</si>
  <si>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</si>
  <si>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</si>
  <si>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</si>
  <si>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</si>
  <si>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</si>
  <si>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</si>
  <si>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</si>
  <si>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</si>
  <si>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</si>
  <si>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</si>
  <si>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</si>
  <si>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</si>
  <si>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</si>
  <si>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</si>
  <si>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</si>
  <si>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</si>
  <si>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</si>
  <si>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</si>
  <si>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</si>
  <si>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</si>
  <si>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</si>
  <si>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</si>
  <si>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</si>
  <si>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</si>
  <si>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</si>
  <si>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</si>
  <si>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</si>
  <si>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</si>
  <si>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</si>
  <si>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</si>
  <si>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</si>
  <si>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</si>
  <si>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</si>
  <si>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</si>
  <si>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</si>
  <si>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</si>
  <si>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</si>
  <si>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</si>
  <si>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</si>
  <si>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</si>
  <si>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</si>
  <si>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</si>
  <si>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</si>
  <si>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</si>
  <si>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</si>
  <si>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</si>
  <si>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</si>
  <si>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</si>
  <si>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</si>
  <si>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</si>
  <si>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</si>
  <si>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</si>
  <si>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</si>
  <si>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</si>
  <si>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</si>
  <si>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</si>
  <si>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</si>
  <si>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</si>
  <si>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</si>
  <si>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</si>
  <si>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</si>
  <si>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</si>
  <si>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</si>
  <si>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</si>
  <si>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</si>
  <si>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</si>
  <si>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</si>
  <si>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</si>
  <si>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</si>
  <si>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</si>
  <si>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</si>
  <si>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</si>
  <si>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</si>
  <si>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</si>
  <si>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</si>
  <si>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</si>
  <si>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</si>
  <si>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</si>
  <si>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</si>
  <si>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</si>
  <si>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</si>
  <si>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</si>
  <si>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</si>
  <si>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</si>
  <si>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</si>
  <si>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</si>
  <si>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</si>
  <si>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</si>
  <si>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</si>
  <si>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</si>
  <si>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</si>
  <si>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</si>
  <si>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</si>
  <si>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</si>
  <si>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</si>
  <si>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</si>
  <si>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</si>
  <si>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</si>
  <si>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</si>
  <si>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</si>
  <si>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</si>
  <si>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</si>
  <si>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</si>
  <si>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</si>
  <si>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</si>
  <si>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</si>
  <si>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</si>
  <si>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</si>
  <si>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</si>
  <si>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</si>
  <si>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</si>
  <si>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</si>
  <si>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</si>
  <si>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</si>
  <si>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</si>
  <si>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</si>
  <si>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</si>
  <si>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</si>
  <si>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</si>
  <si>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</si>
  <si>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</si>
  <si>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</si>
  <si>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</si>
  <si>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</si>
  <si>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</si>
  <si>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</si>
  <si>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</si>
  <si>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</si>
  <si>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</si>
  <si>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</si>
  <si>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</si>
  <si>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</si>
  <si>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</si>
  <si>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</si>
  <si>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</si>
  <si>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</si>
  <si>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</si>
  <si>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</si>
  <si>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</si>
  <si>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</si>
  <si>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</si>
  <si>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</si>
  <si>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</si>
  <si>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</si>
  <si>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</si>
  <si>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</si>
  <si>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</si>
  <si>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</si>
  <si>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</si>
  <si>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</si>
  <si>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</si>
  <si>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</si>
  <si>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</si>
  <si>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</si>
  <si>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</si>
  <si>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</si>
  <si>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</si>
  <si>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</si>
  <si>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</si>
  <si>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</si>
  <si>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</si>
  <si>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</si>
  <si>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</si>
  <si>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</si>
  <si>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</si>
  <si>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</si>
  <si>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</si>
  <si>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</si>
  <si>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</si>
  <si>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</si>
  <si>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</si>
  <si>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</si>
  <si>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</si>
  <si>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</si>
  <si>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</si>
  <si>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</si>
  <si>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</si>
  <si>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</si>
  <si>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</si>
  <si>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</si>
  <si>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</si>
  <si>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</si>
  <si>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</si>
  <si>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</si>
  <si>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</si>
  <si>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</si>
  <si>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</si>
  <si>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</si>
  <si>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</si>
  <si>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</si>
  <si>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</si>
  <si>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</si>
  <si>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</si>
  <si>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</si>
  <si>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</si>
  <si>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</si>
  <si>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</si>
  <si>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</si>
  <si>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</si>
  <si>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</si>
  <si>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</si>
  <si>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</si>
  <si>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</si>
  <si>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</si>
  <si>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</si>
  <si>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</si>
  <si>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</si>
  <si>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</si>
  <si>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</si>
  <si>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</si>
  <si>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</si>
  <si>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</si>
  <si>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</si>
  <si>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</si>
  <si>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</si>
  <si>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</si>
  <si>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</si>
  <si>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</si>
  <si>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</si>
  <si>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</si>
  <si>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</si>
  <si>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</si>
  <si>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</si>
  <si>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</si>
  <si>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</si>
  <si>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</si>
  <si>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</si>
  <si>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</si>
  <si>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</si>
  <si>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</si>
  <si>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</si>
  <si>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</si>
  <si>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</si>
  <si>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</si>
  <si>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</si>
  <si>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</si>
  <si>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</si>
  <si>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</si>
  <si>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</si>
  <si>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</si>
  <si>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</si>
  <si>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</si>
  <si>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</si>
  <si>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</si>
  <si>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</si>
  <si>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</si>
  <si>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</si>
  <si>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</si>
  <si>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</si>
  <si>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</si>
  <si>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</si>
  <si>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</si>
  <si>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</si>
  <si>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</si>
  <si>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</si>
  <si>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</si>
  <si>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</si>
  <si>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</si>
  <si>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</si>
  <si>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</si>
  <si>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</si>
  <si>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</si>
  <si>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</si>
  <si>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</si>
  <si>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</si>
  <si>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</si>
  <si>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</si>
  <si>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</si>
  <si>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</si>
  <si>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</si>
  <si>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</si>
  <si>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</si>
  <si>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</si>
  <si>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</si>
  <si>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</si>
  <si>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</si>
  <si>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</si>
  <si>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</si>
  <si>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</si>
  <si>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</si>
  <si>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</si>
  <si>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</si>
  <si>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</si>
  <si>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</si>
  <si>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</si>
  <si>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</si>
  <si>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</si>
  <si>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</si>
  <si>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</si>
  <si>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</si>
  <si>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</si>
  <si>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</si>
  <si>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</si>
  <si>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</si>
  <si>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</si>
  <si>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</si>
  <si>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</si>
  <si>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</si>
  <si>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</si>
  <si>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</si>
  <si>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</si>
  <si>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</si>
  <si>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</si>
  <si>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</si>
  <si>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</si>
  <si>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</si>
  <si>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</si>
  <si>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</si>
  <si>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</si>
  <si>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</si>
  <si>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</si>
  <si>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</si>
  <si>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</si>
  <si>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</si>
  <si>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</si>
  <si>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</si>
  <si>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</si>
  <si>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</si>
  <si>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</si>
  <si>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</si>
  <si>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</si>
  <si>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</si>
  <si>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</si>
  <si>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</si>
  <si>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</si>
  <si>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</si>
  <si>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</si>
  <si>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</si>
  <si>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</si>
  <si>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</si>
  <si>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</si>
  <si>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</si>
  <si>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</si>
  <si>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</si>
  <si>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</si>
  <si>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</si>
  <si>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</si>
  <si>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</si>
  <si>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</si>
  <si>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</si>
  <si>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</si>
  <si>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</si>
  <si>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</si>
  <si>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</si>
  <si>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</si>
  <si>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</si>
  <si>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</si>
  <si>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SHBC TA17H</t>
  </si>
  <si>
    <t>SE0005704905</t>
  </si>
  <si>
    <t>SHBC PO17H</t>
  </si>
  <si>
    <t>SE0005704913</t>
  </si>
  <si>
    <t>Hang Seng Index (HSI)</t>
  </si>
  <si>
    <t>MSCI Singapore Free Index (SIMSCI)</t>
  </si>
  <si>
    <t>MSCI Taiwan Index (TAMSCI)</t>
  </si>
  <si>
    <t>WTI light sweet crude oil future (Olja)</t>
  </si>
  <si>
    <t>TA17H</t>
  </si>
  <si>
    <t>PO17H</t>
  </si>
  <si>
    <t>SHBC_TA17H</t>
  </si>
  <si>
    <t>SHBC_PO17H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</si>
</sst>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9"/>
      <color theme="1"/>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15" fillId="0" borderId="0"/>
    <xf numFmtId="0" fontId="1" fillId="0" borderId="0"/>
    <xf numFmtId="0" fontId="1" fillId="0" borderId="0"/>
  </cellStyleXfs>
  <cellXfs count="26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165" fontId="36" fillId="0" borderId="1" xfId="0" applyNumberFormat="1" applyFont="1" applyBorder="1"/>
    <xf numFmtId="164" fontId="1" fillId="2" borderId="1" xfId="38" applyNumberFormat="1" applyFont="1" applyFill="1" applyBorder="1"/>
    <xf numFmtId="164" fontId="36" fillId="0" borderId="1" xfId="0" applyNumberFormat="1" applyFont="1" applyBorder="1"/>
    <xf numFmtId="3" fontId="1" fillId="0" borderId="1" xfId="0" applyNumberFormat="1" applyFont="1" applyBorder="1"/>
    <xf numFmtId="164" fontId="1"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2" fontId="36" fillId="0" borderId="11" xfId="0" applyNumberFormat="1" applyFont="1" applyFill="1" applyBorder="1"/>
    <xf numFmtId="49" fontId="36" fillId="0" borderId="10" xfId="0" applyNumberFormat="1" applyFont="1" applyFill="1" applyBorder="1"/>
    <xf numFmtId="0" fontId="36" fillId="0" borderId="1" xfId="0" applyFont="1" applyBorder="1"/>
    <xf numFmtId="165" fontId="36" fillId="0" borderId="1" xfId="0" applyNumberFormat="1" applyFont="1" applyBorder="1"/>
    <xf numFmtId="164" fontId="1" fillId="2" borderId="1" xfId="38" applyNumberFormat="1" applyFont="1" applyFill="1" applyBorder="1"/>
    <xf numFmtId="164" fontId="36"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0" fontId="43" fillId="0" borderId="0" xfId="0" applyFont="1"/>
    <xf numFmtId="164" fontId="1" fillId="0" borderId="1" xfId="0" applyNumberFormat="1" applyFont="1" applyBorder="1"/>
    <xf numFmtId="49" fontId="1" fillId="0" borderId="10" xfId="0" applyNumberFormat="1" applyFont="1" applyFill="1" applyBorder="1"/>
    <xf numFmtId="49" fontId="1" fillId="0" borderId="10" xfId="0" applyNumberFormat="1" applyFont="1" applyFill="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10" xfId="58"/>
    <cellStyle name="Normal 2" xfId="38"/>
    <cellStyle name="Normal 2 2" xfId="39"/>
    <cellStyle name="Normal 2 3" xfId="40"/>
    <cellStyle name="Normal 3" xfId="41"/>
    <cellStyle name="Normal 3 2" xfId="42"/>
    <cellStyle name="Normal 3 3" xfId="43"/>
    <cellStyle name="Normal 4" xfId="44"/>
    <cellStyle name="Normal 40" xfId="57"/>
    <cellStyle name="Normal 5" xfId="45"/>
    <cellStyle name="Normal 6" xfId="46"/>
    <cellStyle name="Normal 7" xfId="47"/>
    <cellStyle name="Normal 76" xfId="56"/>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I7" activePane="bottomRight" state="frozen"/>
      <selection pane="topRight" activeCell="E1" sqref="E1"/>
      <selection pane="bottomLeft" activeCell="A7" sqref="A7"/>
      <selection pane="bottomRight" activeCell="I11" sqref="I11"/>
    </sheetView>
  </sheetViews>
  <sheetFormatPr defaultColWidth="9.140625" defaultRowHeight="12.75" x14ac:dyDescent="0.2"/>
  <cols>
    <col min="1" max="1" width="14.85546875" style="55" customWidth="1"/>
    <col min="2" max="2" width="28.140625" style="55" customWidth="1"/>
    <col min="3" max="3" width="26.570312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33.28515625" style="63" customWidth="1"/>
    <col min="12" max="12" width="16.85546875" style="63" customWidth="1"/>
    <col min="13" max="13" width="33.140625" style="63" customWidth="1"/>
    <col min="14" max="14" width="16.85546875" style="63" customWidth="1"/>
    <col min="15" max="15" width="26.140625" style="63" customWidth="1"/>
    <col min="16" max="16" width="16.85546875" style="63" customWidth="1"/>
    <col min="17" max="17" width="27.5703125" style="63" customWidth="1"/>
    <col min="18" max="22" width="16.85546875" style="63" customWidth="1"/>
    <col min="23" max="23" width="27.140625" style="63" customWidth="1"/>
    <col min="24" max="26" width="16.85546875" style="63" customWidth="1"/>
    <col min="27" max="27" width="25.42578125" style="63" customWidth="1"/>
    <col min="28" max="28" width="16.85546875" style="63" customWidth="1"/>
    <col min="29" max="29" width="28.28515625" style="63" customWidth="1"/>
    <col min="30"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461</v>
      </c>
      <c r="E2" s="65">
        <v>10000</v>
      </c>
      <c r="F2" s="65" t="s">
        <v>35</v>
      </c>
      <c r="G2" s="64" t="s">
        <v>288</v>
      </c>
      <c r="H2" s="3">
        <v>41841</v>
      </c>
      <c r="I2" s="230" t="str">
        <f>IF(C2="-","",VLOOKUP(C2,BondIssuerTable,2,0))</f>
        <v>SHB</v>
      </c>
      <c r="J2" s="230" t="str">
        <f>IF(D2="-","",VLOOKUP(D2,BondIssuingAgentsTable,2,0))</f>
        <v>SHB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57" t="s">
        <v>433</v>
      </c>
      <c r="L5" s="258"/>
      <c r="M5" s="257" t="s">
        <v>434</v>
      </c>
      <c r="N5" s="258"/>
      <c r="O5" s="257" t="s">
        <v>435</v>
      </c>
      <c r="P5" s="258"/>
      <c r="Q5" s="257" t="s">
        <v>436</v>
      </c>
      <c r="R5" s="258"/>
      <c r="S5" s="257" t="s">
        <v>437</v>
      </c>
      <c r="T5" s="258"/>
      <c r="U5" s="257" t="s">
        <v>438</v>
      </c>
      <c r="V5" s="258"/>
      <c r="W5" s="257" t="s">
        <v>439</v>
      </c>
      <c r="X5" s="258"/>
      <c r="Y5" s="257" t="s">
        <v>440</v>
      </c>
      <c r="Z5" s="258"/>
      <c r="AA5" s="257" t="s">
        <v>441</v>
      </c>
      <c r="AB5" s="258"/>
      <c r="AC5" s="257" t="s">
        <v>442</v>
      </c>
      <c r="AD5" s="258"/>
      <c r="AE5" s="257" t="s">
        <v>443</v>
      </c>
      <c r="AF5" s="258"/>
      <c r="AG5" s="257" t="s">
        <v>444</v>
      </c>
      <c r="AH5" s="258"/>
      <c r="AI5" s="257" t="s">
        <v>445</v>
      </c>
      <c r="AJ5" s="258"/>
      <c r="AK5" s="257" t="s">
        <v>446</v>
      </c>
      <c r="AL5" s="258"/>
      <c r="AM5" s="257" t="s">
        <v>447</v>
      </c>
      <c r="AN5" s="258"/>
      <c r="AO5" s="257" t="s">
        <v>448</v>
      </c>
      <c r="AP5" s="258"/>
      <c r="AQ5" s="257" t="s">
        <v>449</v>
      </c>
      <c r="AR5" s="258"/>
      <c r="AS5" s="257" t="s">
        <v>450</v>
      </c>
      <c r="AT5" s="258"/>
      <c r="AU5" s="257" t="s">
        <v>451</v>
      </c>
      <c r="AV5" s="258"/>
      <c r="AW5" s="257" t="s">
        <v>452</v>
      </c>
      <c r="AX5" s="258"/>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247" t="s">
        <v>1416</v>
      </c>
      <c r="B7" s="247" t="s">
        <v>1416</v>
      </c>
      <c r="C7" s="247" t="s">
        <v>1424</v>
      </c>
      <c r="D7" s="247" t="s">
        <v>1417</v>
      </c>
      <c r="E7" s="248">
        <v>100</v>
      </c>
      <c r="F7" s="241">
        <v>12700000</v>
      </c>
      <c r="G7" s="79">
        <v>41841</v>
      </c>
      <c r="H7" s="250">
        <v>42978</v>
      </c>
      <c r="I7" s="254">
        <v>42961</v>
      </c>
      <c r="J7" s="95" t="s">
        <v>1426</v>
      </c>
      <c r="K7" s="252" t="s">
        <v>1420</v>
      </c>
      <c r="L7" s="243">
        <v>34</v>
      </c>
      <c r="M7" s="252" t="s">
        <v>1421</v>
      </c>
      <c r="N7" s="243">
        <v>33</v>
      </c>
      <c r="O7" s="252" t="s">
        <v>1422</v>
      </c>
      <c r="P7" s="243">
        <v>33</v>
      </c>
      <c r="Q7" s="244"/>
      <c r="R7" s="243"/>
      <c r="S7" s="244"/>
      <c r="T7" s="243"/>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247" t="s">
        <v>1418</v>
      </c>
      <c r="B8" s="247" t="s">
        <v>1418</v>
      </c>
      <c r="C8" s="247" t="s">
        <v>1425</v>
      </c>
      <c r="D8" s="247" t="s">
        <v>1419</v>
      </c>
      <c r="E8" s="248">
        <v>100</v>
      </c>
      <c r="F8" s="241">
        <v>88290000</v>
      </c>
      <c r="G8" s="249">
        <v>41841</v>
      </c>
      <c r="H8" s="250">
        <v>42978</v>
      </c>
      <c r="I8" s="254">
        <v>42961</v>
      </c>
      <c r="J8" s="95" t="s">
        <v>1427</v>
      </c>
      <c r="K8" s="252" t="s">
        <v>1423</v>
      </c>
      <c r="L8" s="243">
        <v>100</v>
      </c>
      <c r="M8" s="244"/>
      <c r="N8" s="243"/>
      <c r="O8" s="244"/>
      <c r="P8" s="243"/>
      <c r="Q8" s="244"/>
      <c r="R8" s="243"/>
      <c r="S8" s="244"/>
      <c r="T8" s="243"/>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247"/>
      <c r="B9" s="247"/>
      <c r="C9" s="247"/>
      <c r="D9" s="247"/>
      <c r="E9" s="248"/>
      <c r="F9" s="241"/>
      <c r="G9" s="249"/>
      <c r="H9" s="250"/>
      <c r="I9" s="254"/>
      <c r="J9" s="72"/>
      <c r="K9" s="252"/>
      <c r="L9" s="243"/>
      <c r="M9" s="252"/>
      <c r="N9" s="243"/>
      <c r="O9" s="252"/>
      <c r="P9" s="243"/>
      <c r="Q9" s="252"/>
      <c r="R9" s="243"/>
      <c r="S9" s="252"/>
      <c r="T9" s="243"/>
      <c r="U9" s="252"/>
      <c r="V9" s="71"/>
      <c r="W9" s="252"/>
      <c r="X9" s="71"/>
      <c r="Y9" s="252"/>
      <c r="Z9" s="71"/>
      <c r="AA9" s="252"/>
      <c r="AB9" s="71"/>
      <c r="AC9" s="252"/>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247"/>
      <c r="B10" s="247"/>
      <c r="C10" s="247"/>
      <c r="D10" s="247"/>
      <c r="E10" s="248"/>
      <c r="F10" s="241"/>
      <c r="G10" s="249"/>
      <c r="H10" s="250"/>
      <c r="I10" s="254"/>
      <c r="J10" s="72"/>
      <c r="K10" s="244"/>
      <c r="L10" s="243"/>
      <c r="M10" s="244"/>
      <c r="N10" s="243"/>
      <c r="O10" s="244"/>
      <c r="P10" s="243"/>
      <c r="Q10" s="244"/>
      <c r="R10" s="243"/>
      <c r="S10" s="244"/>
      <c r="T10" s="243"/>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247"/>
      <c r="B11" s="247"/>
      <c r="C11" s="247"/>
      <c r="D11" s="247"/>
      <c r="E11" s="248"/>
      <c r="F11" s="241"/>
      <c r="G11" s="249"/>
      <c r="H11" s="250"/>
      <c r="I11" s="254"/>
      <c r="J11" s="72"/>
      <c r="K11" s="256"/>
      <c r="L11" s="243"/>
      <c r="M11" s="252"/>
      <c r="N11" s="243"/>
      <c r="O11" s="253"/>
      <c r="P11" s="243"/>
      <c r="Q11" s="253"/>
      <c r="R11" s="243"/>
      <c r="S11" s="253"/>
      <c r="T11" s="243"/>
      <c r="U11" s="252"/>
      <c r="V11" s="71"/>
      <c r="W11" s="252"/>
      <c r="X11" s="71"/>
      <c r="Y11" s="252"/>
      <c r="Z11" s="71"/>
      <c r="AA11" s="252"/>
      <c r="AB11" s="71"/>
      <c r="AC11" s="252"/>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247"/>
      <c r="B12" s="247"/>
      <c r="C12" s="247"/>
      <c r="D12" s="247"/>
      <c r="E12" s="248"/>
      <c r="F12" s="241"/>
      <c r="G12" s="249"/>
      <c r="H12" s="250"/>
      <c r="I12" s="254"/>
      <c r="J12" s="72"/>
      <c r="K12" s="255"/>
      <c r="L12" s="251"/>
      <c r="M12" s="252"/>
      <c r="N12" s="251"/>
      <c r="O12" s="253"/>
      <c r="P12" s="251"/>
      <c r="Q12" s="253"/>
      <c r="R12" s="251"/>
      <c r="S12" s="253"/>
      <c r="T12" s="251"/>
      <c r="U12" s="252"/>
      <c r="V12" s="251"/>
      <c r="W12" s="252"/>
      <c r="X12" s="251"/>
      <c r="Y12" s="252"/>
      <c r="Z12" s="251"/>
      <c r="AA12" s="252"/>
      <c r="AB12" s="251"/>
      <c r="AC12" s="252"/>
      <c r="AD12" s="251"/>
      <c r="AE12" s="246"/>
      <c r="AF12" s="245"/>
      <c r="AG12" s="246"/>
      <c r="AH12" s="71"/>
      <c r="AI12" s="104"/>
      <c r="AJ12" s="71"/>
      <c r="AK12" s="104"/>
      <c r="AL12" s="71"/>
      <c r="AM12" s="104"/>
      <c r="AN12" s="71"/>
      <c r="AO12" s="104"/>
      <c r="AP12" s="71"/>
      <c r="AQ12" s="104"/>
      <c r="AR12" s="71"/>
      <c r="AS12" s="104"/>
      <c r="AT12" s="71"/>
      <c r="AU12" s="104"/>
      <c r="AV12" s="71"/>
      <c r="AW12" s="104"/>
      <c r="AX12" s="71"/>
    </row>
    <row r="13" spans="1:50" x14ac:dyDescent="0.2">
      <c r="A13" s="247"/>
      <c r="B13" s="247"/>
      <c r="C13" s="247"/>
      <c r="D13" s="247"/>
      <c r="E13" s="248"/>
      <c r="F13" s="241"/>
      <c r="G13" s="249"/>
      <c r="H13" s="250"/>
      <c r="I13" s="254"/>
      <c r="J13" s="72"/>
      <c r="K13" s="255"/>
      <c r="L13" s="245"/>
      <c r="M13" s="252"/>
      <c r="N13" s="245"/>
      <c r="O13" s="253"/>
      <c r="P13" s="245"/>
      <c r="Q13" s="253"/>
      <c r="R13" s="245"/>
      <c r="S13" s="253"/>
      <c r="T13" s="245"/>
      <c r="U13" s="252"/>
      <c r="V13" s="251"/>
      <c r="W13" s="252"/>
      <c r="X13" s="245"/>
      <c r="Y13" s="252"/>
      <c r="Z13" s="245"/>
      <c r="AA13" s="252"/>
      <c r="AB13" s="245"/>
      <c r="AC13" s="252"/>
      <c r="AD13" s="245"/>
      <c r="AE13" s="246"/>
      <c r="AF13" s="245"/>
      <c r="AG13" s="246"/>
      <c r="AH13" s="71"/>
      <c r="AI13" s="104"/>
      <c r="AJ13" s="71"/>
      <c r="AK13" s="104"/>
      <c r="AL13" s="71"/>
      <c r="AM13" s="104"/>
      <c r="AN13" s="71"/>
      <c r="AO13" s="104"/>
      <c r="AP13" s="71"/>
      <c r="AQ13" s="104"/>
      <c r="AR13" s="71"/>
      <c r="AS13" s="104"/>
      <c r="AT13" s="71"/>
      <c r="AU13" s="104"/>
      <c r="AV13" s="71"/>
      <c r="AW13" s="104"/>
      <c r="AX13" s="71"/>
    </row>
    <row r="14" spans="1:50" x14ac:dyDescent="0.2">
      <c r="A14" s="247"/>
      <c r="B14" s="247"/>
      <c r="C14" s="247"/>
      <c r="D14" s="247"/>
      <c r="E14" s="238"/>
      <c r="F14" s="241"/>
      <c r="G14" s="239"/>
      <c r="H14" s="240"/>
      <c r="I14" s="242"/>
      <c r="J14" s="72"/>
      <c r="K14" s="252"/>
      <c r="L14" s="243"/>
      <c r="M14" s="244"/>
      <c r="N14" s="243"/>
      <c r="O14" s="244"/>
      <c r="P14" s="243"/>
      <c r="Q14" s="244"/>
      <c r="R14" s="243"/>
      <c r="S14" s="244"/>
      <c r="T14" s="243"/>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ht="13.5" thickBot="1" x14ac:dyDescent="0.25">
      <c r="A105" s="64"/>
      <c r="B105" s="75"/>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8: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AF7:AF106 AH7:AH106 AJ7:AJ106 AL7:AL106 AN7:AN106 AP7:AP106 AR7:AR106 AT7:AT106 AV7:AV106 AD7:AD106 AB7:AB106 Z7:Z106 X7:X106 V7:V106 T7:T106 R7:R106 P7:P106 N7:N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68" t="s">
        <v>860</v>
      </c>
      <c r="B4" s="268"/>
      <c r="C4" s="268"/>
      <c r="D4" s="268"/>
      <c r="E4" s="268"/>
      <c r="F4" s="268"/>
      <c r="G4" s="268"/>
      <c r="H4" s="268"/>
      <c r="I4" s="268"/>
      <c r="J4" s="268"/>
      <c r="K4" s="268"/>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60" t="s">
        <v>1017</v>
      </c>
      <c r="T5" s="261"/>
      <c r="U5" s="261"/>
      <c r="V5" s="261"/>
      <c r="W5" s="26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59" t="s">
        <v>1192</v>
      </c>
      <c r="B5" s="259"/>
      <c r="C5" s="259"/>
      <c r="D5" s="93"/>
      <c r="E5" s="93"/>
      <c r="F5" s="93"/>
      <c r="G5" s="93"/>
      <c r="H5" s="93"/>
      <c r="I5" s="93"/>
      <c r="J5" s="93"/>
      <c r="K5" s="222"/>
      <c r="L5" s="222"/>
      <c r="M5" s="222"/>
      <c r="N5" s="222"/>
      <c r="O5" s="222"/>
      <c r="P5" s="222"/>
      <c r="Q5" s="222"/>
      <c r="R5" s="222"/>
      <c r="S5" s="260" t="s">
        <v>1017</v>
      </c>
      <c r="T5" s="261"/>
      <c r="U5" s="261"/>
      <c r="V5" s="261"/>
      <c r="W5" s="261"/>
      <c r="X5" s="260" t="s">
        <v>1078</v>
      </c>
      <c r="Y5" s="261"/>
      <c r="Z5" s="261"/>
      <c r="AA5" s="261"/>
      <c r="AB5" s="261"/>
      <c r="AC5" s="260" t="s">
        <v>1079</v>
      </c>
      <c r="AD5" s="261"/>
      <c r="AE5" s="261"/>
      <c r="AF5" s="261"/>
      <c r="AG5" s="261"/>
      <c r="AH5" s="260" t="s">
        <v>1080</v>
      </c>
      <c r="AI5" s="261"/>
      <c r="AJ5" s="261"/>
      <c r="AK5" s="261"/>
      <c r="AL5" s="261"/>
      <c r="AM5" s="260" t="s">
        <v>1081</v>
      </c>
      <c r="AN5" s="261"/>
      <c r="AO5" s="261"/>
      <c r="AP5" s="261"/>
      <c r="AQ5" s="261"/>
      <c r="AR5" s="260" t="s">
        <v>1082</v>
      </c>
      <c r="AS5" s="261"/>
      <c r="AT5" s="261"/>
      <c r="AU5" s="261"/>
      <c r="AV5" s="261"/>
      <c r="AW5" s="260" t="s">
        <v>1083</v>
      </c>
      <c r="AX5" s="261"/>
      <c r="AY5" s="261"/>
      <c r="AZ5" s="261"/>
      <c r="BA5" s="261"/>
      <c r="BB5" s="260" t="s">
        <v>1084</v>
      </c>
      <c r="BC5" s="261"/>
      <c r="BD5" s="261"/>
      <c r="BE5" s="261"/>
      <c r="BF5" s="261"/>
      <c r="BG5" s="260" t="s">
        <v>1085</v>
      </c>
      <c r="BH5" s="261"/>
      <c r="BI5" s="261"/>
      <c r="BJ5" s="261"/>
      <c r="BK5" s="261"/>
      <c r="BL5" s="260" t="s">
        <v>1086</v>
      </c>
      <c r="BM5" s="261"/>
      <c r="BN5" s="261"/>
      <c r="BO5" s="261"/>
      <c r="BP5" s="26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62">
        <v>40858</v>
      </c>
      <c r="C1" s="263"/>
      <c r="D1" s="264"/>
      <c r="F1" s="9" t="s">
        <v>325</v>
      </c>
    </row>
    <row r="2" spans="1:21" x14ac:dyDescent="0.25">
      <c r="A2" s="10" t="s">
        <v>326</v>
      </c>
      <c r="B2" s="265" t="s">
        <v>348</v>
      </c>
      <c r="C2" s="266"/>
      <c r="D2" s="267"/>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Jan Holmström</cp:lastModifiedBy>
  <cp:lastPrinted>2012-09-17T12:56:27Z</cp:lastPrinted>
  <dcterms:created xsi:type="dcterms:W3CDTF">2010-06-11T13:43:43Z</dcterms:created>
  <dcterms:modified xsi:type="dcterms:W3CDTF">2014-07-18T07:55:47Z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