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95" yWindow="240" windowWidth="20610" windowHeight="825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<sst xmlns="http://schemas.openxmlformats.org/spreadsheetml/2006/main" count="2479" uniqueCount="1420">
  <si>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</si>
  <si>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</si>
  <si>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</si>
  <si>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</si>
  <si>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</si>
  <si>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</si>
  <si>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</si>
  <si>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</si>
  <si>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</si>
  <si>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</si>
  <si>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</si>
  <si>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</si>
  <si>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</si>
  <si>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</si>
  <si>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</si>
  <si>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</si>
  <si>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</si>
  <si>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</si>
  <si>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</si>
  <si>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</si>
  <si>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</si>
  <si>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</si>
  <si>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</si>
  <si>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</si>
  <si>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</si>
  <si>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</si>
  <si>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</si>
  <si>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</si>
  <si>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</si>
  <si>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</si>
  <si>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</si>
  <si>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</si>
  <si>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</si>
  <si>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</si>
  <si>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</si>
  <si>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</si>
  <si>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</si>
  <si>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</si>
  <si>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</si>
  <si>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</si>
  <si>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</si>
  <si>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</si>
  <si>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</si>
  <si>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</si>
  <si>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</si>
  <si>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</si>
  <si>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</si>
  <si>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</si>
  <si>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</si>
  <si>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</si>
  <si>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</si>
  <si>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</si>
  <si>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</si>
  <si>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</si>
  <si>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</si>
  <si>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</si>
  <si>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</si>
  <si>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</si>
  <si>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</si>
  <si>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</si>
  <si>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</si>
  <si>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</si>
  <si>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</si>
  <si>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</si>
  <si>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</si>
  <si>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</si>
  <si>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</si>
  <si>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</si>
  <si>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</si>
  <si>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</si>
  <si>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</si>
  <si>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</si>
  <si>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</si>
  <si>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</si>
  <si>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</si>
  <si>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</si>
  <si>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</si>
  <si>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</si>
  <si>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</si>
  <si>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</si>
  <si>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</si>
  <si>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</si>
  <si>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</si>
  <si>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</si>
  <si>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</si>
  <si>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</si>
  <si>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</si>
  <si>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</si>
  <si>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</si>
  <si>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</si>
  <si>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</si>
  <si>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</si>
  <si>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</si>
  <si>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</si>
  <si>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</si>
  <si>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</si>
  <si>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</si>
  <si>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</si>
  <si>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</si>
  <si>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</si>
  <si>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</si>
  <si>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</si>
  <si>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</si>
  <si>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</si>
  <si>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</si>
  <si>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</si>
  <si>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</si>
  <si>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</si>
  <si>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</si>
  <si>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</si>
  <si>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</si>
  <si>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</si>
  <si>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</si>
  <si>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</si>
  <si>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</si>
  <si>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</si>
  <si>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</si>
  <si>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</si>
  <si>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</si>
  <si>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</si>
  <si>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</si>
  <si>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</si>
  <si>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</si>
  <si>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</si>
  <si>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</si>
  <si>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</si>
  <si>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</si>
  <si>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</si>
  <si>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</si>
  <si>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</si>
  <si>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</si>
  <si>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</si>
  <si>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</si>
  <si>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</si>
  <si>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</si>
  <si>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</si>
  <si>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</si>
  <si>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</si>
  <si>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</si>
  <si>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</si>
  <si>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</si>
  <si>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</si>
  <si>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</si>
  <si>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</si>
  <si>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</si>
  <si>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</si>
  <si>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</si>
  <si>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</si>
  <si>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</si>
  <si>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</si>
  <si>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</si>
  <si>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</si>
  <si>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</si>
  <si>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</si>
  <si>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</si>
  <si>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</si>
  <si>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</si>
  <si>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</si>
  <si>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</si>
  <si>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</si>
  <si>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</si>
  <si>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</si>
  <si>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</si>
  <si>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</si>
  <si>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</si>
  <si>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</si>
  <si>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</si>
  <si>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</si>
  <si>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</si>
  <si>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</si>
  <si>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</si>
  <si>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</si>
  <si>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</si>
  <si>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</si>
  <si>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</si>
  <si>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</si>
  <si>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</si>
  <si>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</si>
  <si>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</si>
  <si>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</si>
  <si>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</si>
  <si>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</si>
  <si>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</si>
  <si>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</si>
  <si>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</si>
  <si>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</si>
  <si>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</si>
  <si>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</si>
  <si>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</si>
  <si>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</si>
  <si>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</si>
  <si>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</si>
  <si>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</si>
  <si>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</si>
  <si>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</si>
  <si>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</si>
  <si>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</si>
  <si>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</si>
  <si>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</si>
  <si>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</si>
  <si>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</si>
  <si>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</si>
  <si>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</si>
  <si>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</si>
  <si>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</si>
  <si>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</si>
  <si>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</si>
  <si>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</si>
  <si>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</si>
  <si>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</si>
  <si>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</si>
  <si>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</si>
  <si>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</si>
  <si>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</si>
  <si>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</si>
  <si>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</si>
  <si>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</si>
  <si>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</si>
  <si>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</si>
  <si>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</si>
  <si>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</si>
  <si>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</si>
  <si>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</si>
  <si>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</si>
  <si>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</si>
  <si>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</si>
  <si>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</si>
  <si>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</si>
  <si>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</si>
  <si>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</si>
  <si>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</si>
  <si>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</si>
  <si>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</si>
  <si>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</si>
  <si>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</si>
  <si>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</si>
  <si>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</si>
  <si>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</si>
  <si>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</si>
  <si>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</si>
  <si>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</si>
  <si>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</si>
  <si>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</si>
  <si>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</si>
  <si>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</si>
  <si>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</si>
  <si>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</si>
  <si>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</si>
  <si>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</si>
  <si>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</si>
  <si>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</si>
  <si>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</si>
  <si>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</si>
  <si>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</si>
  <si>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</si>
  <si>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</si>
  <si>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</si>
  <si>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</si>
  <si>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</si>
  <si>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</si>
  <si>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</si>
  <si>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</si>
  <si>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</si>
  <si>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</si>
  <si>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</si>
  <si>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</si>
  <si>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</si>
  <si>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</si>
  <si>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</si>
  <si>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</si>
  <si>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</si>
  <si>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</si>
  <si>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</si>
  <si>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</si>
  <si>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</si>
  <si>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</si>
  <si>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</si>
  <si>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</si>
  <si>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</si>
  <si>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</si>
  <si>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</si>
  <si>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</si>
  <si>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</si>
  <si>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</si>
  <si>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</si>
  <si>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</si>
  <si>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</si>
  <si>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</si>
  <si>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</si>
  <si>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</si>
  <si>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</si>
  <si>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</si>
  <si>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</si>
  <si>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</si>
  <si>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</si>
  <si>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</si>
  <si>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</si>
  <si>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</si>
  <si>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</si>
  <si>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</si>
  <si>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</si>
  <si>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</si>
  <si>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</si>
  <si>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</si>
  <si>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</si>
  <si>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</si>
  <si>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</si>
  <si>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</si>
  <si>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</si>
  <si>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</si>
  <si>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</si>
  <si>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</si>
  <si>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</si>
  <si>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</si>
  <si>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</si>
  <si>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</si>
  <si>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</si>
  <si>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</si>
  <si>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</si>
  <si>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</si>
  <si>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</si>
  <si>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</si>
  <si>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</si>
  <si>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</si>
  <si>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</si>
  <si>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</si>
  <si>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</si>
  <si>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</si>
  <si>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</si>
  <si>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</si>
  <si>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</si>
  <si>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</si>
  <si>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</si>
  <si>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</si>
  <si>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</si>
  <si>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</si>
  <si>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</si>
  <si>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</si>
  <si>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</si>
  <si>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</si>
  <si>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</si>
  <si>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</si>
  <si>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</si>
  <si>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</si>
  <si>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</si>
  <si>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</si>
  <si>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</si>
  <si>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</si>
  <si>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</si>
  <si>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</si>
  <si>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</si>
  <si>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</si>
  <si>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</si>
  <si>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</si>
  <si>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</si>
  <si>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</si>
  <si>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</si>
  <si>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</si>
  <si>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</si>
  <si>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</si>
  <si>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</si>
  <si>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</si>
  <si>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</si>
  <si>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</si>
  <si>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</si>
  <si>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</si>
  <si>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</si>
  <si>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</si>
  <si>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</si>
  <si>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</si>
  <si>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</si>
  <si>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</si>
  <si>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</si>
  <si>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</si>
  <si>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</si>
  <si>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</si>
  <si>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</si>
  <si>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</si>
  <si>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</si>
  <si>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</si>
  <si>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</si>
  <si>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</si>
  <si>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</si>
  <si>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</si>
  <si>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</si>
  <si>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</si>
  <si>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</si>
  <si>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</si>
  <si>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</si>
  <si>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</si>
  <si>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</si>
  <si>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</si>
  <si>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</si>
  <si>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</si>
  <si>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</si>
  <si>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</si>
  <si>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</si>
  <si>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</si>
  <si>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</si>
  <si>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</si>
  <si>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</si>
  <si>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</si>
  <si>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</si>
  <si>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</si>
  <si>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</si>
  <si>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</si>
  <si>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</si>
  <si>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</si>
  <si>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</si>
  <si>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</si>
  <si>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</si>
  <si>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</si>
  <si>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</si>
  <si>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</si>
  <si>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</si>
  <si>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</si>
  <si>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</si>
  <si>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</si>
  <si>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</si>
  <si>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</si>
  <si>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</si>
  <si>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</si>
  <si>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</si>
  <si>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</si>
  <si>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</si>
  <si>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</si>
  <si>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</si>
  <si>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</si>
  <si>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</si>
  <si>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</si>
  <si>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</si>
  <si>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</si>
  <si>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</si>
  <si>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</si>
  <si>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</si>
  <si>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</si>
  <si>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</si>
  <si>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</si>
  <si>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</si>
  <si>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</si>
  <si>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</si>
  <si>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</si>
  <si>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</si>
  <si>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</si>
  <si>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</si>
  <si>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</si>
  <si>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</si>
  <si>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</si>
  <si>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</si>
  <si>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</si>
  <si>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</si>
  <si>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</si>
  <si>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</si>
  <si>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</si>
  <si>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</si>
  <si>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</si>
  <si>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</si>
  <si>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</si>
  <si>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</si>
  <si>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</si>
  <si>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</si>
  <si>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</si>
  <si>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</si>
  <si>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</si>
  <si>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</si>
  <si>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</si>
  <si>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</si>
  <si>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</si>
  <si>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</si>
  <si>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</si>
  <si>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</si>
  <si>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</si>
  <si>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</si>
  <si>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</si>
  <si>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</si>
  <si>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</si>
  <si>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</si>
  <si>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</si>
  <si>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</si>
  <si>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</si>
  <si>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</si>
  <si>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</si>
  <si>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</si>
  <si>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</si>
  <si>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</si>
  <si>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</si>
  <si>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</si>
  <si>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</si>
  <si>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</si>
  <si>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</si>
  <si>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</si>
  <si>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</si>
  <si>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</si>
  <si>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</si>
  <si>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</si>
  <si>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</si>
  <si>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</si>
  <si>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</si>
  <si>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</si>
  <si>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</si>
  <si>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</si>
  <si>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</si>
  <si>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</si>
  <si>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</si>
  <si>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</si>
  <si>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</si>
  <si>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</si>
  <si>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</si>
  <si>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</si>
  <si>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</si>
  <si>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</si>
  <si>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</si>
  <si>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</si>
  <si>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</si>
  <si>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</si>
  <si>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</si>
  <si>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</si>
  <si>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</si>
  <si>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</si>
  <si>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</si>
  <si>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</si>
  <si>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</si>
  <si>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</si>
  <si>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</si>
  <si>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</si>
  <si>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</si>
  <si>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</si>
  <si>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</si>
  <si>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</si>
  <si>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</si>
  <si>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</si>
  <si>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</si>
  <si>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</si>
  <si>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</si>
  <si>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</si>
  <si>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</si>
  <si>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</si>
  <si>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</si>
  <si>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</si>
  <si>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</si>
  <si>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</si>
  <si>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</si>
  <si>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</si>
  <si>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</si>
  <si>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</si>
  <si>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</si>
  <si>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</si>
  <si>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</si>
  <si>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</si>
  <si>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</si>
  <si>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</si>
  <si>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</si>
  <si>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</si>
  <si>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</si>
  <si>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</si>
  <si>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</si>
  <si>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</si>
  <si>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</si>
  <si>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</si>
  <si>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</si>
  <si>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</si>
  <si>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</si>
  <si>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</si>
  <si>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</si>
  <si>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</si>
  <si>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</si>
  <si>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</si>
  <si>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</si>
  <si>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</si>
  <si>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</si>
  <si>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</si>
  <si>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</si>
  <si>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</si>
  <si>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</si>
  <si>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</si>
  <si>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</si>
  <si>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</si>
  <si>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</si>
  <si>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</si>
  <si>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</si>
  <si>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</si>
  <si>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</si>
  <si>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</si>
  <si>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</si>
  <si>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</si>
  <si>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</si>
  <si>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</si>
  <si>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</si>
  <si>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</si>
  <si>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</si>
  <si>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</si>
  <si>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</si>
  <si>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</si>
  <si>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</si>
  <si>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</si>
  <si>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</si>
  <si>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</si>
  <si>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</si>
  <si>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</si>
  <si>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</si>
  <si>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</si>
  <si>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</si>
  <si>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</si>
  <si>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</si>
  <si>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</si>
  <si>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</si>
  <si>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</si>
  <si>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</si>
  <si>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</si>
  <si>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</si>
  <si>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</si>
  <si>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</si>
  <si>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</si>
  <si>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</si>
  <si>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</si>
  <si>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</si>
  <si>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</si>
  <si>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</si>
  <si>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</si>
  <si>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</si>
  <si>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</si>
  <si>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</si>
  <si>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</si>
  <si>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</si>
  <si>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</si>
  <si>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</si>
  <si>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</si>
  <si>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</si>
  <si>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</si>
  <si>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</si>
  <si>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</si>
  <si>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</si>
  <si>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</si>
  <si>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</si>
  <si>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</si>
  <si>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</si>
  <si>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</si>
  <si>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</si>
  <si>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</si>
  <si>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</si>
  <si>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</si>
  <si>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</si>
  <si>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</si>
  <si>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</si>
  <si>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</si>
  <si>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</si>
  <si>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</si>
  <si>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</si>
  <si>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</si>
  <si>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</si>
  <si>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</si>
  <si>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</si>
  <si>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</si>
  <si>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</si>
  <si>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</si>
  <si>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</si>
  <si>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</si>
  <si>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</si>
  <si>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</si>
  <si>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</si>
  <si>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</si>
  <si>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</si>
  <si>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</si>
  <si>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</si>
  <si>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</si>
  <si>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</si>
  <si>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</si>
  <si>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</si>
  <si>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</si>
  <si>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</si>
  <si>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</si>
  <si>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</si>
  <si>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</si>
  <si>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</si>
  <si>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</si>
  <si>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</si>
  <si>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</si>
  <si>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</si>
  <si>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</si>
  <si>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</si>
  <si>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</si>
  <si>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</si>
  <si>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</si>
  <si>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</si>
  <si>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</si>
  <si>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</si>
  <si>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</si>
  <si>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</si>
  <si>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</si>
  <si>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</si>
  <si>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</si>
  <si>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</si>
  <si>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</si>
  <si>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</si>
  <si>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</si>
  <si>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</si>
  <si>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</si>
  <si>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</si>
  <si>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</si>
  <si>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</si>
  <si>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</si>
  <si>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</si>
  <si>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</si>
  <si>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</si>
  <si>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</si>
  <si>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</si>
  <si>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</si>
  <si>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</si>
  <si>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</si>
  <si>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</si>
  <si>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</si>
  <si>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</si>
  <si>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</si>
  <si>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</si>
  <si>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</si>
  <si>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</si>
  <si>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</si>
  <si>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</si>
  <si>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</si>
  <si>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</si>
  <si>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</si>
  <si>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</si>
  <si>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</si>
  <si>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</si>
  <si>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</si>
  <si>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</si>
  <si>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</si>
  <si>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</si>
  <si>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</si>
  <si>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</si>
  <si>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</si>
  <si>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</si>
  <si>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</si>
  <si>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</si>
  <si>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</si>
  <si>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</si>
  <si>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</si>
  <si>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</si>
  <si>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</si>
  <si>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</si>
  <si>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</si>
  <si>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</si>
  <si>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</si>
  <si>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</si>
  <si>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</si>
  <si>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</si>
  <si>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</si>
  <si>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</si>
  <si>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</si>
  <si>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</si>
  <si>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</si>
  <si>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</si>
  <si>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</si>
  <si>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</si>
  <si>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</si>
  <si>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</si>
  <si>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</si>
  <si>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</si>
  <si>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</si>
  <si>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</si>
  <si>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</si>
  <si>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</si>
  <si>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</si>
  <si>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</si>
  <si>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</si>
  <si>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</si>
  <si>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</si>
  <si>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</si>
  <si>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</si>
  <si>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</si>
  <si>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</si>
  <si>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</si>
  <si>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</si>
  <si>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</si>
  <si>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</si>
  <si>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</si>
  <si>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</si>
  <si>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</si>
  <si>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</si>
  <si>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</si>
  <si>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</si>
  <si>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</si>
  <si>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</si>
  <si>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</si>
  <si>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</si>
  <si>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</si>
  <si>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</si>
  <si>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</si>
  <si>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</si>
  <si>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</si>
  <si>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</si>
  <si>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</si>
  <si>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</si>
  <si>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</si>
  <si>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</si>
  <si>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</si>
  <si>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</si>
  <si>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</si>
  <si>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</si>
  <si>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</si>
  <si>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</si>
  <si>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</si>
  <si>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</si>
  <si>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</si>
  <si>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</si>
  <si>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</si>
  <si>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</si>
  <si>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</si>
  <si>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</si>
  <si>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</si>
  <si>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</si>
  <si>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</si>
  <si>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</si>
  <si>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</si>
  <si>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</si>
  <si>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</si>
  <si>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</si>
  <si>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</si>
  <si>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</si>
  <si>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</si>
  <si>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</si>
  <si>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</si>
  <si>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</si>
  <si>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</si>
  <si>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</si>
  <si>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</si>
  <si>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</si>
  <si>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</si>
  <si>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</si>
  <si>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</si>
  <si>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</si>
  <si>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</si>
  <si>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</si>
  <si>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</si>
  <si>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</si>
  <si>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</si>
  <si>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</si>
  <si>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</si>
  <si>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</si>
  <si>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</si>
  <si>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</si>
  <si>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</si>
  <si>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</si>
  <si>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</si>
  <si>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</si>
  <si>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</si>
  <si>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</si>
  <si>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</si>
  <si>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</si>
  <si>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</si>
  <si>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</si>
  <si>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</si>
  <si>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</si>
  <si>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</si>
  <si>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</si>
  <si>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</si>
  <si>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</si>
  <si>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</si>
  <si>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</si>
  <si>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</si>
  <si>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</si>
  <si>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</si>
  <si>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</si>
  <si>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</si>
  <si>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</si>
  <si>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</si>
  <si>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</si>
  <si>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</si>
  <si>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</si>
  <si>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</si>
  <si>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</si>
  <si>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</si>
  <si>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</si>
  <si>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</si>
  <si>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</si>
  <si>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</si>
  <si>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</si>
  <si>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</si>
  <si>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</si>
  <si>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</si>
  <si>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</si>
  <si>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</si>
  <si>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</si>
  <si>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</si>
  <si>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</si>
  <si>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</si>
  <si>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</si>
  <si>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</si>
  <si>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</si>
  <si>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</si>
  <si>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</si>
  <si>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</si>
  <si>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</si>
  <si>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</si>
  <si>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</si>
  <si>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</si>
  <si>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</si>
  <si>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</si>
  <si>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</si>
  <si>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</si>
  <si>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</si>
  <si>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</si>
  <si>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</si>
  <si>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</si>
  <si>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</si>
  <si>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</si>
  <si>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</si>
  <si>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</si>
  <si>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</si>
  <si>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</si>
  <si>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</si>
  <si>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</si>
  <si>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</si>
  <si>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</si>
  <si>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</si>
  <si>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</si>
  <si>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</si>
  <si>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</si>
  <si>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</si>
  <si>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</si>
  <si>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</si>
  <si>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</si>
  <si>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</si>
  <si>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</si>
  <si>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</si>
  <si>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</si>
  <si>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</si>
  <si>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</si>
  <si>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</si>
  <si>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</si>
  <si>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</si>
  <si>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</si>
  <si>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</si>
  <si>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</si>
  <si>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</si>
  <si>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</si>
  <si>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</si>
  <si>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</si>
  <si>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</si>
  <si>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</si>
  <si>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</si>
  <si>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</si>
  <si>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</si>
  <si>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</si>
  <si>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</si>
  <si>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</si>
  <si>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</si>
  <si>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</si>
  <si>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</si>
  <si>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</si>
  <si>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</si>
  <si>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</si>
  <si>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</si>
  <si>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</si>
  <si>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</si>
  <si>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</si>
  <si>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</si>
  <si>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</si>
  <si>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</si>
  <si>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</si>
  <si>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</si>
  <si>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</si>
  <si>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</si>
  <si>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</si>
  <si>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</si>
  <si>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</si>
  <si>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</si>
  <si>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</si>
  <si>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</si>
  <si>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</si>
  <si>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</si>
  <si>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</si>
  <si>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</si>
  <si>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</si>
  <si>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</si>
  <si>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</si>
  <si>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</si>
  <si>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</si>
  <si>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</si>
  <si>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</si>
  <si>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</si>
  <si>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</si>
  <si>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</si>
  <si>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</si>
  <si>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</si>
  <si>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</si>
  <si>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</si>
  <si>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</si>
  <si>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</si>
  <si>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</si>
  <si>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</si>
  <si>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</si>
  <si>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</si>
  <si>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</si>
  <si>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</si>
  <si>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</si>
  <si>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</si>
  <si>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</si>
  <si>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</si>
  <si>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</si>
  <si>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</si>
  <si>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</si>
  <si>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</si>
  <si>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</si>
  <si>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</si>
  <si>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</si>
  <si>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</si>
  <si>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</si>
  <si>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</si>
  <si>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</si>
  <si>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</si>
  <si>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</si>
  <si>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</si>
  <si>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</si>
  <si>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</si>
  <si>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</si>
  <si>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</si>
  <si>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</si>
  <si>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</si>
  <si>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</si>
  <si>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</si>
  <si>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</si>
  <si>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</si>
  <si>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</si>
  <si>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</si>
  <si>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</si>
  <si>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</si>
  <si>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</si>
  <si>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</si>
  <si>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</si>
  <si>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</si>
  <si>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</si>
  <si>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</si>
  <si>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</si>
  <si>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</si>
  <si>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</si>
  <si>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</si>
  <si>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</si>
  <si>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</si>
  <si>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</si>
  <si>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</si>
  <si>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</si>
  <si>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</si>
  <si>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</si>
  <si>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</si>
  <si>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</si>
  <si>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</si>
  <si>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</si>
  <si>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</si>
  <si>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</si>
  <si>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</si>
  <si>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</si>
  <si>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</si>
  <si>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</si>
  <si>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</si>
  <si>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</si>
  <si>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</si>
  <si>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</si>
  <si>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</si>
  <si>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</si>
  <si>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</si>
  <si>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</si>
  <si>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</si>
  <si>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</si>
  <si>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</si>
  <si>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</si>
  <si>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</si>
  <si>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</si>
  <si>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</si>
  <si>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</si>
  <si>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</si>
  <si>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</si>
  <si>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</si>
  <si>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</si>
  <si>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</si>
  <si>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</si>
  <si>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</si>
  <si>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</si>
  <si>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</si>
  <si>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</si>
  <si>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</si>
  <si>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</si>
  <si>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</si>
  <si>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</si>
  <si>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</si>
  <si>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</si>
  <si>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</si>
  <si>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</si>
  <si>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</si>
  <si>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</si>
  <si>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</si>
  <si>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</si>
  <si>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</si>
  <si>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</si>
  <si>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</si>
  <si>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</si>
  <si>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</si>
  <si>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</si>
  <si>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</si>
  <si>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</si>
  <si>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</si>
  <si>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</si>
  <si>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</si>
  <si>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</si>
  <si>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</si>
  <si>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</si>
  <si>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</si>
  <si>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</si>
  <si>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</si>
  <si>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</si>
  <si>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</si>
  <si>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</si>
  <si>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</si>
  <si>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</si>
  <si>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</si>
  <si>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</si>
  <si>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</si>
  <si>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</si>
  <si>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</si>
  <si>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</si>
  <si>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</si>
  <si>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</si>
  <si>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</si>
  <si>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</si>
  <si>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</si>
  <si>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</si>
  <si>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</si>
  <si>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</si>
  <si>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</si>
  <si>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</si>
  <si>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</si>
  <si>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</si>
  <si>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</si>
  <si>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</si>
  <si>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</si>
  <si>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</si>
  <si>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</si>
  <si>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</si>
  <si>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</si>
  <si>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</si>
  <si>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</si>
  <si>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</si>
  <si>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</si>
  <si>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</si>
  <si>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</si>
  <si>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</si>
  <si>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</si>
  <si>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</si>
  <si>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</si>
  <si>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</si>
  <si>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</si>
  <si>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</si>
  <si>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</si>
  <si>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</si>
  <si>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</si>
  <si>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</si>
  <si>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</si>
  <si>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</si>
  <si>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</si>
  <si>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</si>
  <si>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</si>
  <si>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</si>
  <si>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</si>
  <si>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</si>
  <si>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</si>
  <si>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</si>
  <si>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</si>
  <si>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</si>
  <si>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</si>
  <si>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</si>
  <si>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</si>
  <si>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</si>
  <si>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</si>
  <si>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</si>
  <si>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</si>
  <si>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</si>
  <si>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</si>
  <si>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</si>
  <si>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</si>
  <si>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</si>
  <si>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</si>
  <si>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</si>
  <si>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</si>
  <si>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</si>
  <si>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</si>
  <si>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</si>
  <si>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</si>
  <si>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</si>
  <si>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</si>
  <si>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</si>
  <si>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</si>
  <si>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</si>
  <si>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</si>
  <si>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</si>
  <si>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</si>
  <si>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</si>
  <si>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</si>
  <si>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</si>
  <si>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</si>
  <si>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</si>
  <si>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</si>
  <si>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</si>
  <si>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</si>
  <si>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</si>
  <si>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</si>
  <si>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</si>
  <si>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</si>
  <si>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</si>
  <si>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</si>
  <si>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</si>
  <si>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</si>
  <si>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</si>
  <si>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</si>
  <si>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</si>
  <si>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</si>
  <si>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</si>
  <si>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</si>
  <si>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</si>
  <si>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</si>
  <si>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</si>
  <si>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</si>
  <si>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</si>
  <si>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</si>
  <si>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</si>
  <si>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</si>
  <si>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</si>
  <si>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</si>
  <si>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</si>
  <si>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</si>
  <si>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</si>
  <si>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</si>
  <si>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</si>
  <si>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</si>
  <si>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</si>
  <si>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</si>
  <si>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</si>
  <si>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</si>
  <si>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</si>
  <si>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</si>
  <si>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</si>
  <si>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</si>
  <si>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</si>
  <si>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</si>
  <si>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</si>
  <si>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</si>
  <si>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</si>
  <si>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</si>
  <si>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</si>
  <si>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</si>
  <si>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</si>
  <si>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</si>
  <si>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</si>
  <si>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</si>
  <si>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</si>
  <si>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</si>
  <si>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</si>
  <si>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</si>
  <si>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</si>
  <si>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</si>
  <si>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</si>
  <si>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</si>
  <si>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</si>
  <si>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</si>
  <si>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</si>
  <si>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</si>
  <si>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</si>
  <si>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</si>
  <si>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</si>
  <si>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</si>
  <si>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</si>
  <si>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</si>
  <si>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</si>
  <si>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</si>
  <si>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</si>
  <si>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</si>
  <si>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</si>
  <si>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</si>
  <si>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</si>
  <si>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</si>
  <si>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</si>
  <si>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</si>
  <si>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</si>
  <si>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</si>
  <si>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</si>
  <si>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</si>
  <si>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</si>
  <si>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</si>
  <si>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</si>
  <si>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</si>
  <si>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</si>
  <si>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</si>
  <si>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</si>
  <si>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</si>
  <si>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</si>
  <si>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</si>
  <si>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</si>
  <si>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</si>
  <si>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</si>
  <si>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</si>
  <si>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</si>
  <si>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</si>
  <si>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</si>
  <si>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</si>
  <si>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</si>
  <si>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</si>
  <si>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</si>
  <si>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</si>
  <si>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</si>
  <si>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</si>
  <si>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</si>
  <si>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</si>
  <si>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</si>
  <si>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</si>
  <si>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</si>
  <si>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</si>
  <si>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</si>
  <si>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</si>
  <si>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</si>
  <si>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</si>
  <si>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</si>
  <si>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</si>
  <si>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</si>
  <si>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</si>
  <si>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</si>
  <si>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</si>
  <si>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</si>
  <si>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</si>
  <si>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</si>
  <si>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</si>
  <si>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</si>
  <si>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</si>
  <si>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</si>
  <si>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</si>
  <si>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</si>
  <si>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</si>
  <si>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</si>
  <si>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</si>
  <si>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</si>
  <si>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</si>
  <si>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</si>
  <si>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</si>
  <si>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</si>
  <si>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</si>
  <si>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</si>
  <si>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</si>
  <si>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</si>
  <si>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</si>
  <si>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</si>
  <si>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</si>
  <si>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</si>
  <si>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</si>
  <si>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</si>
  <si>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</si>
  <si>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</si>
  <si>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</si>
  <si>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</si>
  <si>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</si>
  <si>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</si>
  <si>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</si>
  <si>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</si>
  <si>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</si>
  <si>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</si>
  <si>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</si>
  <si>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</si>
  <si>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</si>
  <si>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</si>
  <si>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</si>
  <si>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</si>
  <si>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</si>
  <si>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</si>
  <si>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</si>
  <si>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</si>
  <si>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</si>
  <si>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</si>
  <si>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</si>
  <si>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</si>
  <si>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</si>
  <si>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</si>
  <si>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</si>
  <si>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</si>
  <si>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</si>
  <si>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</si>
  <si>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</si>
  <si>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</si>
  <si>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</si>
  <si>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</si>
  <si>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</si>
  <si>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</si>
  <si>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</si>
  <si>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</si>
  <si>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</si>
  <si>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</si>
  <si>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</si>
  <si>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</si>
  <si>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</si>
  <si>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</si>
  <si>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</si>
  <si>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</si>
  <si>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</si>
  <si>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</si>
  <si>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</si>
  <si>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</si>
  <si>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</si>
  <si>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</si>
  <si>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</si>
  <si>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</si>
  <si>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</si>
  <si>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</si>
  <si>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</si>
  <si>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</si>
  <si>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</si>
  <si>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</si>
  <si>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</si>
  <si>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</si>
  <si>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</si>
  <si>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OMXS30</t>
  </si>
  <si>
    <t>Bonus Certificate</t>
  </si>
  <si>
    <t>SE0005991494</t>
  </si>
  <si>
    <t>BNP SB SVE1464</t>
  </si>
  <si>
    <t>BNP_SB_SVE1464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</si>
</sst>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6"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8"/>
      <color rgb="FF000000"/>
      <name val="Calibri"/>
      <family val="2"/>
      <scheme val="minor"/>
    </font>
    <font>
      <b/>
      <sz val="10"/>
      <color theme="1"/>
      <name val="Times New Roman"/>
      <family val="1"/>
    </font>
    <font>
      <sz val="11"/>
      <color rgb="FF000000"/>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5">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4" fillId="0" borderId="0" xfId="0" applyFont="1"/>
    <xf numFmtId="3" fontId="36" fillId="41" borderId="1" xfId="0" applyNumberFormat="1" applyFont="1" applyFill="1" applyBorder="1"/>
    <xf numFmtId="0" fontId="44" fillId="41" borderId="0" xfId="0" applyFont="1" applyFill="1"/>
    <xf numFmtId="0" fontId="45"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
    </sheetView>
  </sheetViews>
  <sheetFormatPr defaultColWidth="9.140625" defaultRowHeight="12.75" x14ac:dyDescent="0.2"/>
  <cols>
    <col min="1" max="1" width="18.4257812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7.570312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470</v>
      </c>
      <c r="D2" s="64" t="s">
        <v>480</v>
      </c>
      <c r="E2" s="65">
        <v>10000</v>
      </c>
      <c r="F2" s="65" t="s">
        <v>35</v>
      </c>
      <c r="G2" s="64" t="s">
        <v>288</v>
      </c>
      <c r="H2" s="3">
        <v>41845</v>
      </c>
      <c r="I2" s="230" t="str">
        <f>IF(C2="-","",VLOOKUP(C2,BondIssuerTable,2,0))</f>
        <v>BNPP</v>
      </c>
      <c r="J2" s="230" t="s">
        <v>1186</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43" t="s">
        <v>433</v>
      </c>
      <c r="L5" s="244"/>
      <c r="M5" s="243" t="s">
        <v>434</v>
      </c>
      <c r="N5" s="244"/>
      <c r="O5" s="243" t="s">
        <v>435</v>
      </c>
      <c r="P5" s="244"/>
      <c r="Q5" s="243" t="s">
        <v>436</v>
      </c>
      <c r="R5" s="244"/>
      <c r="S5" s="243" t="s">
        <v>437</v>
      </c>
      <c r="T5" s="244"/>
      <c r="U5" s="243" t="s">
        <v>438</v>
      </c>
      <c r="V5" s="244"/>
      <c r="W5" s="243" t="s">
        <v>439</v>
      </c>
      <c r="X5" s="244"/>
      <c r="Y5" s="243" t="s">
        <v>440</v>
      </c>
      <c r="Z5" s="244"/>
      <c r="AA5" s="243" t="s">
        <v>441</v>
      </c>
      <c r="AB5" s="244"/>
      <c r="AC5" s="243" t="s">
        <v>442</v>
      </c>
      <c r="AD5" s="244"/>
      <c r="AE5" s="243" t="s">
        <v>443</v>
      </c>
      <c r="AF5" s="244"/>
      <c r="AG5" s="243" t="s">
        <v>444</v>
      </c>
      <c r="AH5" s="244"/>
      <c r="AI5" s="243" t="s">
        <v>445</v>
      </c>
      <c r="AJ5" s="244"/>
      <c r="AK5" s="243" t="s">
        <v>446</v>
      </c>
      <c r="AL5" s="244"/>
      <c r="AM5" s="243" t="s">
        <v>447</v>
      </c>
      <c r="AN5" s="244"/>
      <c r="AO5" s="243" t="s">
        <v>448</v>
      </c>
      <c r="AP5" s="244"/>
      <c r="AQ5" s="243" t="s">
        <v>449</v>
      </c>
      <c r="AR5" s="244"/>
      <c r="AS5" s="243" t="s">
        <v>450</v>
      </c>
      <c r="AT5" s="244"/>
      <c r="AU5" s="243" t="s">
        <v>451</v>
      </c>
      <c r="AV5" s="244"/>
      <c r="AW5" s="243" t="s">
        <v>452</v>
      </c>
      <c r="AX5" s="244"/>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5" x14ac:dyDescent="0.25">
      <c r="A7" s="239" t="s">
        <v>1418</v>
      </c>
      <c r="B7" s="239" t="s">
        <v>1416</v>
      </c>
      <c r="C7" s="64"/>
      <c r="D7" s="239" t="s">
        <v>1417</v>
      </c>
      <c r="E7" s="69">
        <v>100</v>
      </c>
      <c r="F7" s="240">
        <v>100000000</v>
      </c>
      <c r="G7" s="3">
        <v>41838</v>
      </c>
      <c r="H7" s="70">
        <v>43665</v>
      </c>
      <c r="I7" s="70">
        <v>43655</v>
      </c>
      <c r="J7" s="241" t="s">
        <v>1419</v>
      </c>
      <c r="K7" s="242" t="s">
        <v>1415</v>
      </c>
      <c r="L7" s="71">
        <v>100</v>
      </c>
      <c r="M7" s="238"/>
      <c r="N7" s="71"/>
      <c r="O7" s="238"/>
      <c r="P7" s="71"/>
      <c r="Q7" s="238"/>
      <c r="R7" s="71"/>
      <c r="S7" s="238"/>
      <c r="T7" s="71"/>
      <c r="U7" s="238"/>
      <c r="V7" s="71"/>
      <c r="W7" s="238"/>
      <c r="X7" s="71"/>
      <c r="Y7" s="238"/>
      <c r="Z7" s="71"/>
      <c r="AA7" s="238"/>
      <c r="AB7" s="71"/>
      <c r="AC7" s="238"/>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I7 H8: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H7 I9: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L7:L106 R7:R106 N7:N106 T7:T106 V7:V106 X7:X106 Z7:Z106 AB7:AB106 AD7:AD106 AF7:AF106 AH7:AH106 AJ7:AJ106 AL7:AL106 AN7:AN106 AP7:AP106 AR7:AR106 AT7:AT106 AV7:AV106 P7:P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4" t="s">
        <v>860</v>
      </c>
      <c r="B4" s="254"/>
      <c r="C4" s="254"/>
      <c r="D4" s="254"/>
      <c r="E4" s="254"/>
      <c r="F4" s="254"/>
      <c r="G4" s="254"/>
      <c r="H4" s="254"/>
      <c r="I4" s="254"/>
      <c r="J4" s="254"/>
      <c r="K4" s="254"/>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6" t="s">
        <v>1017</v>
      </c>
      <c r="T5" s="247"/>
      <c r="U5" s="247"/>
      <c r="V5" s="247"/>
      <c r="W5" s="247"/>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5" t="s">
        <v>1192</v>
      </c>
      <c r="B5" s="245"/>
      <c r="C5" s="245"/>
      <c r="D5" s="93"/>
      <c r="E5" s="93"/>
      <c r="F5" s="93"/>
      <c r="G5" s="93"/>
      <c r="H5" s="93"/>
      <c r="I5" s="93"/>
      <c r="J5" s="93"/>
      <c r="K5" s="222"/>
      <c r="L5" s="222"/>
      <c r="M5" s="222"/>
      <c r="N5" s="222"/>
      <c r="O5" s="222"/>
      <c r="P5" s="222"/>
      <c r="Q5" s="222"/>
      <c r="R5" s="222"/>
      <c r="S5" s="246" t="s">
        <v>1017</v>
      </c>
      <c r="T5" s="247"/>
      <c r="U5" s="247"/>
      <c r="V5" s="247"/>
      <c r="W5" s="247"/>
      <c r="X5" s="246" t="s">
        <v>1078</v>
      </c>
      <c r="Y5" s="247"/>
      <c r="Z5" s="247"/>
      <c r="AA5" s="247"/>
      <c r="AB5" s="247"/>
      <c r="AC5" s="246" t="s">
        <v>1079</v>
      </c>
      <c r="AD5" s="247"/>
      <c r="AE5" s="247"/>
      <c r="AF5" s="247"/>
      <c r="AG5" s="247"/>
      <c r="AH5" s="246" t="s">
        <v>1080</v>
      </c>
      <c r="AI5" s="247"/>
      <c r="AJ5" s="247"/>
      <c r="AK5" s="247"/>
      <c r="AL5" s="247"/>
      <c r="AM5" s="246" t="s">
        <v>1081</v>
      </c>
      <c r="AN5" s="247"/>
      <c r="AO5" s="247"/>
      <c r="AP5" s="247"/>
      <c r="AQ5" s="247"/>
      <c r="AR5" s="246" t="s">
        <v>1082</v>
      </c>
      <c r="AS5" s="247"/>
      <c r="AT5" s="247"/>
      <c r="AU5" s="247"/>
      <c r="AV5" s="247"/>
      <c r="AW5" s="246" t="s">
        <v>1083</v>
      </c>
      <c r="AX5" s="247"/>
      <c r="AY5" s="247"/>
      <c r="AZ5" s="247"/>
      <c r="BA5" s="247"/>
      <c r="BB5" s="246" t="s">
        <v>1084</v>
      </c>
      <c r="BC5" s="247"/>
      <c r="BD5" s="247"/>
      <c r="BE5" s="247"/>
      <c r="BF5" s="247"/>
      <c r="BG5" s="246" t="s">
        <v>1085</v>
      </c>
      <c r="BH5" s="247"/>
      <c r="BI5" s="247"/>
      <c r="BJ5" s="247"/>
      <c r="BK5" s="247"/>
      <c r="BL5" s="246" t="s">
        <v>1086</v>
      </c>
      <c r="BM5" s="247"/>
      <c r="BN5" s="247"/>
      <c r="BO5" s="247"/>
      <c r="BP5" s="247"/>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3" sqref="C3"/>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 activePane="bottomRight" state="frozen"/>
      <selection pane="topRight" activeCell="B1" sqref="B1"/>
      <selection pane="bottomLeft" activeCell="A2" sqref="A2"/>
      <selection pane="bottomRight" activeCell="Z37" sqref="Z37"/>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x14ac:dyDescent="0.25">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x14ac:dyDescent="0.25">
      <c r="S39" s="150" t="s">
        <v>372</v>
      </c>
      <c r="T39" s="151"/>
      <c r="U39" s="236" t="s">
        <v>1360</v>
      </c>
      <c r="V39" s="236" t="s">
        <v>1361</v>
      </c>
      <c r="W39" s="236" t="s">
        <v>1304</v>
      </c>
      <c r="Y39" s="228" t="s">
        <v>1211</v>
      </c>
      <c r="Z39" s="229" t="s">
        <v>1212</v>
      </c>
      <c r="AA39" s="237" t="s">
        <v>1360</v>
      </c>
      <c r="AB39" s="237" t="s">
        <v>1361</v>
      </c>
      <c r="AC39" s="237" t="s">
        <v>1304</v>
      </c>
    </row>
    <row r="40" spans="19:29" x14ac:dyDescent="0.25">
      <c r="S40" s="86"/>
      <c r="T40" s="86"/>
      <c r="U40" s="236" t="s">
        <v>1362</v>
      </c>
      <c r="V40" s="236" t="s">
        <v>1363</v>
      </c>
      <c r="W40" s="236" t="s">
        <v>1304</v>
      </c>
      <c r="Y40" s="228" t="s">
        <v>1253</v>
      </c>
      <c r="Z40" s="229" t="s">
        <v>1276</v>
      </c>
      <c r="AA40" s="237" t="s">
        <v>1362</v>
      </c>
      <c r="AB40" s="237" t="s">
        <v>1363</v>
      </c>
      <c r="AC40" s="237" t="s">
        <v>1304</v>
      </c>
    </row>
    <row r="41" spans="19:29" x14ac:dyDescent="0.25">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x14ac:dyDescent="0.25">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x14ac:dyDescent="0.25">
      <c r="U47" s="236" t="s">
        <v>464</v>
      </c>
      <c r="V47" s="236" t="s">
        <v>199</v>
      </c>
      <c r="W47" s="236" t="s">
        <v>1304</v>
      </c>
      <c r="Y47" s="228" t="s">
        <v>844</v>
      </c>
      <c r="Z47" s="229" t="s">
        <v>845</v>
      </c>
      <c r="AA47" s="237" t="s">
        <v>464</v>
      </c>
      <c r="AB47" s="237" t="s">
        <v>199</v>
      </c>
      <c r="AC47" s="237" t="s">
        <v>1304</v>
      </c>
    </row>
    <row r="48" spans="19:29" x14ac:dyDescent="0.25">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x14ac:dyDescent="0.25">
      <c r="U50" s="236" t="s">
        <v>461</v>
      </c>
      <c r="V50" s="236" t="s">
        <v>22</v>
      </c>
      <c r="W50" s="236" t="s">
        <v>1304</v>
      </c>
      <c r="Y50" s="228" t="s">
        <v>1295</v>
      </c>
      <c r="Z50" s="229" t="s">
        <v>1296</v>
      </c>
      <c r="AA50" s="237" t="s">
        <v>461</v>
      </c>
      <c r="AB50" s="237" t="s">
        <v>22</v>
      </c>
      <c r="AC50" s="237" t="s">
        <v>1304</v>
      </c>
    </row>
    <row r="51" spans="21:29" x14ac:dyDescent="0.25">
      <c r="U51" s="236" t="s">
        <v>1377</v>
      </c>
      <c r="V51" s="236" t="s">
        <v>1378</v>
      </c>
      <c r="W51" s="236" t="s">
        <v>1304</v>
      </c>
      <c r="Y51" s="228" t="s">
        <v>519</v>
      </c>
      <c r="Z51" s="229" t="s">
        <v>520</v>
      </c>
      <c r="AA51" s="237" t="s">
        <v>1377</v>
      </c>
      <c r="AB51" s="237" t="s">
        <v>1378</v>
      </c>
      <c r="AC51" s="237" t="s">
        <v>1304</v>
      </c>
    </row>
    <row r="52" spans="21:29" x14ac:dyDescent="0.25">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x14ac:dyDescent="0.25">
      <c r="U54" s="236" t="s">
        <v>1381</v>
      </c>
      <c r="V54" s="236" t="s">
        <v>1382</v>
      </c>
      <c r="W54" s="236" t="s">
        <v>1304</v>
      </c>
      <c r="Y54" s="228" t="s">
        <v>1113</v>
      </c>
      <c r="Z54" s="229" t="s">
        <v>1112</v>
      </c>
      <c r="AA54" s="237" t="s">
        <v>1381</v>
      </c>
      <c r="AB54" s="237" t="s">
        <v>1382</v>
      </c>
      <c r="AC54" s="237" t="s">
        <v>1304</v>
      </c>
    </row>
    <row r="55" spans="21:29" x14ac:dyDescent="0.25">
      <c r="U55" s="236" t="s">
        <v>216</v>
      </c>
      <c r="V55" s="236" t="s">
        <v>44</v>
      </c>
      <c r="W55" s="236" t="s">
        <v>1304</v>
      </c>
      <c r="Y55" s="228" t="s">
        <v>521</v>
      </c>
      <c r="Z55" s="229" t="s">
        <v>522</v>
      </c>
      <c r="AA55" s="237" t="s">
        <v>216</v>
      </c>
      <c r="AB55" s="237" t="s">
        <v>44</v>
      </c>
      <c r="AC55" s="237" t="s">
        <v>1304</v>
      </c>
    </row>
    <row r="56" spans="21:29" x14ac:dyDescent="0.25">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x14ac:dyDescent="0.25">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489</v>
      </c>
      <c r="AB70" s="237" t="s">
        <v>41</v>
      </c>
      <c r="AC70" s="237" t="s">
        <v>1397</v>
      </c>
    </row>
    <row r="71" spans="2:32" x14ac:dyDescent="0.25">
      <c r="U71" s="236" t="s">
        <v>1274</v>
      </c>
      <c r="V71" s="236" t="s">
        <v>1265</v>
      </c>
      <c r="W71" s="236" t="s">
        <v>1397</v>
      </c>
      <c r="X71" s="117"/>
      <c r="Y71" s="228" t="s">
        <v>1230</v>
      </c>
      <c r="Z71" s="229" t="s">
        <v>1231</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1087</v>
      </c>
      <c r="Z73" s="229" t="s">
        <v>1088</v>
      </c>
      <c r="AA73" s="8"/>
      <c r="AB73" s="8"/>
      <c r="AC73" s="227"/>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c r="AA82" s="117"/>
      <c r="AB82" s="117"/>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8">
        <v>40858</v>
      </c>
      <c r="C1" s="249"/>
      <c r="D1" s="250"/>
      <c r="F1" s="9" t="s">
        <v>325</v>
      </c>
    </row>
    <row r="2" spans="1:21" x14ac:dyDescent="0.25">
      <c r="A2" s="10" t="s">
        <v>326</v>
      </c>
      <c r="B2" s="251" t="s">
        <v>348</v>
      </c>
      <c r="C2" s="252"/>
      <c r="D2" s="253"/>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ColWidth="9.140625"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Gustav Jönsson</cp:lastModifiedBy>
  <cp:lastPrinted>2012-09-17T12:56:27Z</cp:lastPrinted>
  <dcterms:created xsi:type="dcterms:W3CDTF">2010-06-11T13:43:43Z</dcterms:created>
  <dcterms:modified xsi:type="dcterms:W3CDTF">2014-07-21T08:40:49Z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