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<sst xmlns="http://schemas.openxmlformats.org/spreadsheetml/2006/main" count="2505" uniqueCount="1444">
  <si>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</si>
  <si>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</si>
  <si>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</si>
  <si>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</si>
  <si>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</si>
  <si>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</si>
  <si>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</si>
  <si>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</si>
  <si>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</si>
  <si>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</si>
  <si>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</si>
  <si>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</si>
  <si>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</si>
  <si>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</si>
  <si>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</si>
  <si>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</si>
  <si>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</si>
  <si>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</si>
  <si>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</si>
  <si>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</si>
  <si>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</si>
  <si>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</si>
  <si>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</si>
  <si>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</si>
  <si>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</si>
  <si>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</si>
  <si>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</si>
  <si>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</si>
  <si>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</si>
  <si>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</si>
  <si>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</si>
  <si>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</si>
  <si>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</si>
  <si>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</si>
  <si>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</si>
  <si>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</si>
  <si>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</si>
  <si>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</si>
  <si>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</si>
  <si>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</si>
  <si>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</si>
  <si>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</si>
  <si>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</si>
  <si>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</si>
  <si>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</si>
  <si>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</si>
  <si>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</si>
  <si>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</si>
  <si>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</si>
  <si>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</si>
  <si>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</si>
  <si>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</si>
  <si>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</si>
  <si>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</si>
  <si>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</si>
  <si>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</si>
  <si>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</si>
  <si>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</si>
  <si>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</si>
  <si>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</si>
  <si>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</si>
  <si>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</si>
  <si>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</si>
  <si>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</si>
  <si>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</si>
  <si>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</si>
  <si>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</si>
  <si>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</si>
  <si>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</si>
  <si>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</si>
  <si>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</si>
  <si>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</si>
  <si>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</si>
  <si>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</si>
  <si>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</si>
  <si>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</si>
  <si>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</si>
  <si>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</si>
  <si>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</si>
  <si>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</si>
  <si>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</si>
  <si>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</si>
  <si>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</si>
  <si>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</si>
  <si>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</si>
  <si>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</si>
  <si>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</si>
  <si>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</si>
  <si>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</si>
  <si>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</si>
  <si>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</si>
  <si>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</si>
  <si>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</si>
  <si>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</si>
  <si>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</si>
  <si>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</si>
  <si>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</si>
  <si>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</si>
  <si>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</si>
  <si>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</si>
  <si>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</si>
  <si>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</si>
  <si>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</si>
  <si>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</si>
  <si>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</si>
  <si>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</si>
  <si>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</si>
  <si>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</si>
  <si>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</si>
  <si>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</si>
  <si>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</si>
  <si>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</si>
  <si>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</si>
  <si>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</si>
  <si>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</si>
  <si>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</si>
  <si>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</si>
  <si>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</si>
  <si>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</si>
  <si>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</si>
  <si>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</si>
  <si>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</si>
  <si>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</si>
  <si>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</si>
  <si>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</si>
  <si>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</si>
  <si>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</si>
  <si>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</si>
  <si>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</si>
  <si>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</si>
  <si>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</si>
  <si>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</si>
  <si>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</si>
  <si>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</si>
  <si>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</si>
  <si>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</si>
  <si>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</si>
  <si>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</si>
  <si>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</si>
  <si>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</si>
  <si>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</si>
  <si>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</si>
  <si>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</si>
  <si>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</si>
  <si>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</si>
  <si>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</si>
  <si>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</si>
  <si>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</si>
  <si>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</si>
  <si>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</si>
  <si>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</si>
  <si>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</si>
  <si>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</si>
  <si>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</si>
  <si>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</si>
  <si>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</si>
  <si>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</si>
  <si>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</si>
  <si>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</si>
  <si>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</si>
  <si>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</si>
  <si>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</si>
  <si>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</si>
  <si>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</si>
  <si>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</si>
  <si>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</si>
  <si>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</si>
  <si>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</si>
  <si>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</si>
  <si>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</si>
  <si>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</si>
  <si>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</si>
  <si>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</si>
  <si>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</si>
  <si>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</si>
  <si>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</si>
  <si>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</si>
  <si>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</si>
  <si>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</si>
  <si>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</si>
  <si>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</si>
  <si>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</si>
  <si>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</si>
  <si>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</si>
  <si>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</si>
  <si>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</si>
  <si>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</si>
  <si>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</si>
  <si>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</si>
  <si>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</si>
  <si>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</si>
  <si>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</si>
  <si>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</si>
  <si>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</si>
  <si>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</si>
  <si>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</si>
  <si>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</si>
  <si>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</si>
  <si>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</si>
  <si>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</si>
  <si>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</si>
  <si>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</si>
  <si>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</si>
  <si>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</si>
  <si>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</si>
  <si>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</si>
  <si>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</si>
  <si>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</si>
  <si>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</si>
  <si>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</si>
  <si>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</si>
  <si>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</si>
  <si>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</si>
  <si>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</si>
  <si>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</si>
  <si>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</si>
  <si>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</si>
  <si>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</si>
  <si>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</si>
  <si>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</si>
  <si>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</si>
  <si>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</si>
  <si>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</si>
  <si>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</si>
  <si>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</si>
  <si>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</si>
  <si>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</si>
  <si>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</si>
  <si>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</si>
  <si>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</si>
  <si>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</si>
  <si>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</si>
  <si>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</si>
  <si>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</si>
  <si>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</si>
  <si>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</si>
  <si>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</si>
  <si>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</si>
  <si>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</si>
  <si>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</si>
  <si>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</si>
  <si>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</si>
  <si>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</si>
  <si>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</si>
  <si>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</si>
  <si>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</si>
  <si>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</si>
  <si>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</si>
  <si>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</si>
  <si>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</si>
  <si>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</si>
  <si>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</si>
  <si>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</si>
  <si>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</si>
  <si>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</si>
  <si>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</si>
  <si>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</si>
  <si>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</si>
  <si>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</si>
  <si>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</si>
  <si>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</si>
  <si>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</si>
  <si>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</si>
  <si>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</si>
  <si>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</si>
  <si>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</si>
  <si>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</si>
  <si>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</si>
  <si>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</si>
  <si>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</si>
  <si>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</si>
  <si>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</si>
  <si>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</si>
  <si>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</si>
  <si>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</si>
  <si>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</si>
  <si>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</si>
  <si>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</si>
  <si>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</si>
  <si>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</si>
  <si>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</si>
  <si>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</si>
  <si>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</si>
  <si>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</si>
  <si>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</si>
  <si>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</si>
  <si>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</si>
  <si>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</si>
  <si>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</si>
  <si>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</si>
  <si>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</si>
  <si>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</si>
  <si>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</si>
  <si>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</si>
  <si>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</si>
  <si>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</si>
  <si>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</si>
  <si>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</si>
  <si>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</si>
  <si>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</si>
  <si>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</si>
  <si>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</si>
  <si>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</si>
  <si>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</si>
  <si>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</si>
  <si>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</si>
  <si>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</si>
  <si>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</si>
  <si>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</si>
  <si>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</si>
  <si>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</si>
  <si>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</si>
  <si>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</si>
  <si>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</si>
  <si>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</si>
  <si>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</si>
  <si>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</si>
  <si>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</si>
  <si>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</si>
  <si>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</si>
  <si>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</si>
  <si>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</si>
  <si>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</si>
  <si>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</si>
  <si>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</si>
  <si>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</si>
  <si>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</si>
  <si>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</si>
  <si>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</si>
  <si>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</si>
  <si>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</si>
  <si>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</si>
  <si>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</si>
  <si>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</si>
  <si>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</si>
  <si>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</si>
  <si>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</si>
  <si>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</si>
  <si>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</si>
  <si>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</si>
  <si>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</si>
  <si>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</si>
  <si>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</si>
  <si>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</si>
  <si>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</si>
  <si>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</si>
  <si>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</si>
  <si>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</si>
  <si>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</si>
  <si>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</si>
  <si>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</si>
  <si>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</si>
  <si>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</si>
  <si>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</si>
  <si>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</si>
  <si>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</si>
  <si>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</si>
  <si>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</si>
  <si>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</si>
  <si>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</si>
  <si>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</si>
  <si>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</si>
  <si>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</si>
  <si>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</si>
  <si>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</si>
  <si>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</si>
  <si>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</si>
  <si>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</si>
  <si>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</si>
  <si>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</si>
  <si>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</si>
  <si>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</si>
  <si>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</si>
  <si>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</si>
  <si>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</si>
  <si>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</si>
  <si>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</si>
  <si>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</si>
  <si>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</si>
  <si>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</si>
  <si>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</si>
  <si>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</si>
  <si>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</si>
  <si>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</si>
  <si>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</si>
  <si>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</si>
  <si>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</si>
  <si>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</si>
  <si>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</si>
  <si>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</si>
  <si>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</si>
  <si>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</si>
  <si>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</si>
  <si>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</si>
  <si>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</si>
  <si>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</si>
  <si>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</si>
  <si>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</si>
  <si>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</si>
  <si>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</si>
  <si>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</si>
  <si>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</si>
  <si>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</si>
  <si>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</si>
  <si>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</si>
  <si>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</si>
  <si>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</si>
  <si>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</si>
  <si>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</si>
  <si>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</si>
  <si>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</si>
  <si>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</si>
  <si>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</si>
  <si>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</si>
  <si>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</si>
  <si>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</si>
  <si>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</si>
  <si>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</si>
  <si>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</si>
  <si>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</si>
  <si>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</si>
  <si>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</si>
  <si>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</si>
  <si>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</si>
  <si>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</si>
  <si>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</si>
  <si>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</si>
  <si>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</si>
  <si>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</si>
  <si>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</si>
  <si>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</si>
  <si>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</si>
  <si>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</si>
  <si>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</si>
  <si>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</si>
  <si>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</si>
  <si>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</si>
  <si>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</si>
  <si>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</si>
  <si>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</si>
  <si>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</si>
  <si>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</si>
  <si>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</si>
  <si>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</si>
  <si>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</si>
  <si>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</si>
  <si>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</si>
  <si>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</si>
  <si>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</si>
  <si>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</si>
  <si>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</si>
  <si>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</si>
  <si>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</si>
  <si>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</si>
  <si>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</si>
  <si>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</si>
  <si>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</si>
  <si>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</si>
  <si>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</si>
  <si>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</si>
  <si>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</si>
  <si>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</si>
  <si>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</si>
  <si>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</si>
  <si>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</si>
  <si>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</si>
  <si>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</si>
  <si>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</si>
  <si>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</si>
  <si>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</si>
  <si>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</si>
  <si>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</si>
  <si>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</si>
  <si>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</si>
  <si>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</si>
  <si>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</si>
  <si>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</si>
  <si>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</si>
  <si>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</si>
  <si>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</si>
  <si>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</si>
  <si>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</si>
  <si>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</si>
  <si>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</si>
  <si>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</si>
  <si>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</si>
  <si>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</si>
  <si>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</si>
  <si>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</si>
  <si>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</si>
  <si>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</si>
  <si>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</si>
  <si>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</si>
  <si>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</si>
  <si>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</si>
  <si>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</si>
  <si>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</si>
  <si>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</si>
  <si>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</si>
  <si>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</si>
  <si>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</si>
  <si>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</si>
  <si>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</si>
  <si>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</si>
  <si>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</si>
  <si>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</si>
  <si>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</si>
  <si>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</si>
  <si>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</si>
  <si>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</si>
  <si>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</si>
  <si>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</si>
  <si>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</si>
  <si>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</si>
  <si>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</si>
  <si>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</si>
  <si>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</si>
  <si>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</si>
  <si>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</si>
  <si>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</si>
  <si>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</si>
  <si>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</si>
  <si>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</si>
  <si>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</si>
  <si>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</si>
  <si>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</si>
  <si>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</si>
  <si>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</si>
  <si>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</si>
  <si>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</si>
  <si>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</si>
  <si>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</si>
  <si>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</si>
  <si>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</si>
  <si>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</si>
  <si>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</si>
  <si>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</si>
  <si>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</si>
  <si>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</si>
  <si>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</si>
  <si>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</si>
  <si>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</si>
  <si>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</si>
  <si>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</si>
  <si>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</si>
  <si>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</si>
  <si>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</si>
  <si>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</si>
  <si>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</si>
  <si>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</si>
  <si>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</si>
  <si>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</si>
  <si>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</si>
  <si>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</si>
  <si>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</si>
  <si>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</si>
  <si>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</si>
  <si>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</si>
  <si>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</si>
  <si>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</si>
  <si>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</si>
  <si>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</si>
  <si>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</si>
  <si>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</si>
  <si>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</si>
  <si>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</si>
  <si>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</si>
  <si>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</si>
  <si>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</si>
  <si>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</si>
  <si>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</si>
  <si>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</si>
  <si>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</si>
  <si>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</si>
  <si>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</si>
  <si>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</si>
  <si>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</si>
  <si>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</si>
  <si>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</si>
  <si>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</si>
  <si>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</si>
  <si>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</si>
  <si>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</si>
  <si>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</si>
  <si>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</si>
  <si>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</si>
  <si>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</si>
  <si>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</si>
  <si>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</si>
  <si>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</si>
  <si>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</si>
  <si>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</si>
  <si>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</si>
  <si>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</si>
  <si>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</si>
  <si>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</si>
  <si>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</si>
  <si>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</si>
  <si>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</si>
  <si>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</si>
  <si>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</si>
  <si>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</si>
  <si>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</si>
  <si>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</si>
  <si>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</si>
  <si>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</si>
  <si>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</si>
  <si>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</si>
  <si>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</si>
  <si>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</si>
  <si>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</si>
  <si>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</si>
  <si>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</si>
  <si>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</si>
  <si>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</si>
  <si>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</si>
  <si>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</si>
  <si>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</si>
  <si>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</si>
  <si>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</si>
  <si>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</si>
  <si>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</si>
  <si>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</si>
  <si>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</si>
  <si>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</si>
  <si>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</si>
  <si>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</si>
  <si>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</si>
  <si>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</si>
  <si>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</si>
  <si>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</si>
  <si>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</si>
  <si>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</si>
  <si>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</si>
  <si>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</si>
  <si>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</si>
  <si>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</si>
  <si>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</si>
  <si>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</si>
  <si>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</si>
  <si>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</si>
  <si>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</si>
  <si>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</si>
  <si>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</si>
  <si>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</si>
  <si>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</si>
  <si>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</si>
  <si>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</si>
  <si>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</si>
  <si>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</si>
  <si>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</si>
  <si>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</si>
  <si>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</si>
  <si>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</si>
  <si>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</si>
  <si>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</si>
  <si>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</si>
  <si>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</si>
  <si>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</si>
  <si>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</si>
  <si>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</si>
  <si>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</si>
  <si>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</si>
  <si>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</si>
  <si>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</si>
  <si>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</si>
  <si>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</si>
  <si>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</si>
  <si>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</si>
  <si>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</si>
  <si>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</si>
  <si>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</si>
  <si>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</si>
  <si>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</si>
  <si>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</si>
  <si>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</si>
  <si>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</si>
  <si>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</si>
  <si>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</si>
  <si>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</si>
  <si>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</si>
  <si>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</si>
  <si>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</si>
  <si>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</si>
  <si>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</si>
  <si>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</si>
  <si>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</si>
  <si>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</si>
  <si>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</si>
  <si>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</si>
  <si>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</si>
  <si>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</si>
  <si>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</si>
  <si>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</si>
  <si>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</si>
  <si>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</si>
  <si>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</si>
  <si>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</si>
  <si>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</si>
  <si>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</si>
  <si>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</si>
  <si>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</si>
  <si>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</si>
  <si>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</si>
  <si>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</si>
  <si>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</si>
  <si>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</si>
  <si>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</si>
  <si>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</si>
  <si>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</si>
  <si>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</si>
  <si>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</si>
  <si>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</si>
  <si>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</si>
  <si>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</si>
  <si>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</si>
  <si>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</si>
  <si>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</si>
  <si>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</si>
  <si>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</si>
  <si>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</si>
  <si>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</si>
  <si>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</si>
  <si>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</si>
  <si>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</si>
  <si>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</si>
  <si>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</si>
  <si>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</si>
  <si>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</si>
  <si>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</si>
  <si>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</si>
  <si>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</si>
  <si>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</si>
  <si>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</si>
  <si>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</si>
  <si>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</si>
  <si>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</si>
  <si>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</si>
  <si>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</si>
  <si>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</si>
  <si>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</si>
  <si>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</si>
  <si>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</si>
  <si>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</si>
  <si>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</si>
  <si>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</si>
  <si>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</si>
  <si>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</si>
  <si>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</si>
  <si>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</si>
  <si>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</si>
  <si>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</si>
  <si>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</si>
  <si>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</si>
  <si>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</si>
  <si>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</si>
  <si>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</si>
  <si>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</si>
  <si>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</si>
  <si>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</si>
  <si>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</si>
  <si>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</si>
  <si>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</si>
  <si>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</si>
  <si>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</si>
  <si>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</si>
  <si>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</si>
  <si>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</si>
  <si>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</si>
  <si>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</si>
  <si>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</si>
  <si>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</si>
  <si>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</si>
  <si>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</si>
  <si>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</si>
  <si>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</si>
  <si>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</si>
  <si>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</si>
  <si>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</si>
  <si>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</si>
  <si>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</si>
  <si>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</si>
  <si>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</si>
  <si>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</si>
  <si>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</si>
  <si>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</si>
  <si>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</si>
  <si>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</si>
  <si>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</si>
  <si>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</si>
  <si>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</si>
  <si>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</si>
  <si>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</si>
  <si>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</si>
  <si>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</si>
  <si>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</si>
  <si>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</si>
  <si>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</si>
  <si>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</si>
  <si>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</si>
  <si>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</si>
  <si>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</si>
  <si>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</si>
  <si>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</si>
  <si>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</si>
  <si>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</si>
  <si>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</si>
  <si>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</si>
  <si>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</si>
  <si>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</si>
  <si>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</si>
  <si>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</si>
  <si>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</si>
  <si>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</si>
  <si>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</si>
  <si>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</si>
  <si>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</si>
  <si>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</si>
  <si>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</si>
  <si>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</si>
  <si>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</si>
  <si>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</si>
  <si>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</si>
  <si>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</si>
  <si>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</si>
  <si>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</si>
  <si>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</si>
  <si>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</si>
  <si>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</si>
  <si>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</si>
  <si>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</si>
  <si>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</si>
  <si>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</si>
  <si>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</si>
  <si>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</si>
  <si>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</si>
  <si>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</si>
  <si>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</si>
  <si>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</si>
  <si>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</si>
  <si>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</si>
  <si>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</si>
  <si>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</si>
  <si>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</si>
  <si>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</si>
  <si>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</si>
  <si>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</si>
  <si>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</si>
  <si>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</si>
  <si>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</si>
  <si>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</si>
  <si>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</si>
  <si>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</si>
  <si>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</si>
  <si>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</si>
  <si>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</si>
  <si>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</si>
  <si>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</si>
  <si>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</si>
  <si>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</si>
  <si>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</si>
  <si>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</si>
  <si>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</si>
  <si>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</si>
  <si>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</si>
  <si>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</si>
  <si>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</si>
  <si>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</si>
  <si>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</si>
  <si>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</si>
  <si>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</si>
  <si>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</si>
  <si>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</si>
  <si>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</si>
  <si>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</si>
  <si>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</si>
  <si>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</si>
  <si>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</si>
  <si>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</si>
  <si>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</si>
  <si>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</si>
  <si>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</si>
  <si>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</si>
  <si>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</si>
  <si>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</si>
  <si>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</si>
  <si>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</si>
  <si>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</si>
  <si>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</si>
  <si>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</si>
  <si>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</si>
  <si>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</si>
  <si>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</si>
  <si>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</si>
  <si>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</si>
  <si>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</si>
  <si>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</si>
  <si>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</si>
  <si>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</si>
  <si>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</si>
  <si>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</si>
  <si>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</si>
  <si>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</si>
  <si>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</si>
  <si>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</si>
  <si>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</si>
  <si>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</si>
  <si>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</si>
  <si>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</si>
  <si>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</si>
  <si>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</si>
  <si>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</si>
  <si>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</si>
  <si>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</si>
  <si>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</si>
  <si>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</si>
  <si>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</si>
  <si>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</si>
  <si>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</si>
  <si>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</si>
  <si>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</si>
  <si>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</si>
  <si>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</si>
  <si>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</si>
  <si>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</si>
  <si>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</si>
  <si>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</si>
  <si>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</si>
  <si>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</si>
  <si>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</si>
  <si>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</si>
  <si>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</si>
  <si>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</si>
  <si>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</si>
  <si>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</si>
  <si>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</si>
  <si>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</si>
  <si>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</si>
  <si>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</si>
  <si>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</si>
  <si>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</si>
  <si>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</si>
  <si>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</si>
  <si>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</si>
  <si>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</si>
  <si>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</si>
  <si>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</si>
  <si>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</si>
  <si>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</si>
  <si>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</si>
  <si>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</si>
  <si>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</si>
  <si>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</si>
  <si>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</si>
  <si>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</si>
  <si>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</si>
  <si>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</si>
  <si>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</si>
  <si>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</si>
  <si>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</si>
  <si>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</si>
  <si>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</si>
  <si>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</si>
  <si>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</si>
  <si>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</si>
  <si>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</si>
  <si>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</si>
  <si>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</si>
  <si>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</si>
  <si>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</si>
  <si>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</si>
  <si>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</si>
  <si>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</si>
  <si>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</si>
  <si>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</si>
  <si>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</si>
  <si>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</si>
  <si>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</si>
  <si>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</si>
  <si>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</si>
  <si>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</si>
  <si>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</si>
  <si>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</si>
  <si>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</si>
  <si>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</si>
  <si>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</si>
  <si>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</si>
  <si>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</si>
  <si>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</si>
  <si>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</si>
  <si>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</si>
  <si>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</si>
  <si>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</si>
  <si>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</si>
  <si>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</si>
  <si>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</si>
  <si>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</si>
  <si>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</si>
  <si>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</si>
  <si>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</si>
  <si>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</si>
  <si>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</si>
  <si>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</si>
  <si>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</si>
  <si>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</si>
  <si>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</si>
  <si>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</si>
  <si>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</si>
  <si>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</si>
  <si>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</si>
  <si>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</si>
  <si>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</si>
  <si>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</si>
  <si>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</si>
  <si>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</si>
  <si>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</si>
  <si>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</si>
  <si>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</si>
  <si>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</si>
  <si>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</si>
  <si>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</si>
  <si>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</si>
  <si>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</si>
  <si>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</si>
  <si>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</si>
  <si>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</si>
  <si>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</si>
  <si>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</si>
  <si>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</si>
  <si>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</si>
  <si>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</si>
  <si>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</si>
  <si>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</si>
  <si>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</si>
  <si>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</si>
  <si>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</si>
  <si>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</si>
  <si>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</si>
  <si>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</si>
  <si>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</si>
  <si>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</si>
  <si>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</si>
  <si>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</si>
  <si>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</si>
  <si>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</si>
  <si>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</si>
  <si>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</si>
  <si>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</si>
  <si>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</si>
  <si>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</si>
  <si>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</si>
  <si>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</si>
  <si>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</si>
  <si>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</si>
  <si>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</si>
  <si>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</si>
  <si>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</si>
  <si>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</si>
  <si>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</si>
  <si>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</si>
  <si>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</si>
  <si>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</si>
  <si>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</si>
  <si>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</si>
  <si>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</si>
  <si>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</si>
  <si>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</si>
  <si>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</si>
  <si>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</si>
  <si>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</si>
  <si>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</si>
  <si>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</si>
  <si>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</si>
  <si>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</si>
  <si>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</si>
  <si>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</si>
  <si>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</si>
  <si>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</si>
  <si>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</si>
  <si>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</si>
  <si>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</si>
  <si>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</si>
  <si>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</si>
  <si>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</si>
  <si>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</si>
  <si>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</si>
  <si>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</si>
  <si>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</si>
  <si>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</si>
  <si>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</si>
  <si>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</si>
  <si>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</si>
  <si>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</si>
  <si>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</si>
  <si>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</si>
  <si>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</si>
  <si>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</si>
  <si>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</si>
  <si>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</si>
  <si>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</si>
  <si>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</si>
  <si>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</si>
  <si>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</si>
  <si>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</si>
  <si>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</si>
  <si>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</si>
  <si>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</si>
  <si>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</si>
  <si>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</si>
  <si>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</si>
  <si>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</si>
  <si>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</si>
  <si>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</si>
  <si>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</si>
  <si>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</si>
  <si>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</si>
  <si>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</si>
  <si>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</si>
  <si>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</si>
  <si>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</si>
  <si>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</si>
  <si>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</si>
  <si>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</si>
  <si>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</si>
  <si>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</si>
  <si>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</si>
  <si>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</si>
  <si>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</si>
  <si>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</si>
  <si>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</si>
  <si>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</si>
  <si>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</si>
  <si>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</si>
  <si>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</si>
  <si>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</si>
  <si>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</si>
  <si>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</si>
  <si>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</si>
  <si>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</si>
  <si>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</si>
  <si>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</si>
  <si>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</si>
  <si>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</si>
  <si>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</si>
  <si>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</si>
  <si>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</si>
  <si>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</si>
  <si>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</si>
  <si>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</si>
  <si>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</si>
  <si>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</si>
  <si>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</si>
  <si>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</si>
  <si>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</si>
  <si>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</si>
  <si>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</si>
  <si>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</si>
  <si>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</si>
  <si>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</si>
  <si>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</si>
  <si>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</si>
  <si>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</si>
  <si>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</si>
  <si>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</si>
  <si>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</si>
  <si>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</si>
  <si>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</si>
  <si>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</si>
  <si>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</si>
  <si>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</si>
  <si>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</si>
  <si>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</si>
  <si>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</si>
  <si>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</si>
  <si>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</si>
  <si>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</si>
  <si>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</si>
  <si>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</si>
  <si>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</si>
  <si>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</si>
  <si>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</si>
  <si>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</si>
  <si>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</si>
  <si>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</si>
  <si>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</si>
  <si>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</si>
  <si>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</si>
  <si>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</si>
  <si>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</si>
  <si>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</si>
  <si>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</si>
  <si>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</si>
  <si>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</si>
  <si>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</si>
  <si>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</si>
  <si>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</si>
  <si>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</si>
  <si>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</si>
  <si>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</si>
  <si>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</si>
  <si>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</si>
  <si>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</si>
  <si>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</si>
  <si>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</si>
  <si>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</si>
  <si>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</si>
  <si>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</si>
  <si>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</si>
  <si>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</si>
  <si>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</si>
  <si>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</si>
  <si>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</si>
  <si>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</si>
  <si>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</si>
  <si>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</si>
  <si>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</si>
  <si>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</si>
  <si>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</si>
  <si>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</si>
  <si>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</si>
  <si>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</si>
  <si>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</si>
  <si>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</si>
  <si>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</si>
  <si>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</si>
  <si>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</si>
  <si>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</si>
  <si>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</si>
  <si>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</si>
  <si>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</si>
  <si>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</si>
  <si>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</si>
  <si>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</si>
  <si>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</si>
  <si>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</si>
  <si>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</si>
  <si>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</si>
  <si>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</si>
  <si>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</si>
  <si>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</si>
  <si>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</si>
  <si>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</si>
  <si>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</si>
  <si>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</si>
  <si>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</si>
  <si>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</si>
  <si>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</si>
  <si>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</si>
  <si>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</si>
  <si>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</si>
  <si>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</si>
  <si>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</si>
  <si>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</si>
  <si>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</si>
  <si>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</si>
  <si>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</si>
  <si>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</si>
  <si>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</si>
  <si>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</si>
  <si>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</si>
  <si>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</si>
  <si>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</si>
  <si>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</si>
  <si>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</si>
  <si>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</si>
  <si>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</si>
  <si>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</si>
  <si>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</si>
  <si>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</si>
  <si>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</si>
  <si>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</si>
  <si>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</si>
  <si>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</si>
  <si>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</si>
  <si>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</si>
  <si>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</si>
  <si>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</si>
  <si>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</si>
  <si>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</si>
  <si>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</si>
  <si>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</si>
  <si>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</si>
  <si>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</si>
  <si>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</si>
  <si>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</si>
  <si>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</si>
  <si>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</si>
  <si>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</si>
  <si>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</si>
  <si>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</si>
  <si>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</si>
  <si>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</si>
  <si>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</si>
  <si>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</si>
  <si>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</si>
  <si>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</si>
  <si>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</si>
  <si>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</si>
  <si>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</si>
  <si>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</si>
  <si>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</si>
  <si>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</si>
  <si>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</si>
  <si>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</si>
  <si>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</si>
  <si>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</si>
  <si>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</si>
  <si>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</si>
  <si>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</si>
  <si>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</si>
  <si>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</si>
  <si>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</si>
  <si>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</si>
  <si>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</si>
  <si>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</si>
  <si>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</si>
  <si>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</si>
  <si>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</si>
  <si>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</si>
  <si>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</si>
  <si>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</si>
  <si>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</si>
  <si>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</si>
  <si>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</si>
  <si>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</si>
  <si>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</si>
  <si>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</si>
  <si>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</si>
  <si>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</si>
  <si>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</si>
  <si>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</si>
  <si>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</si>
  <si>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</si>
  <si>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</si>
  <si>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</si>
  <si>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</si>
  <si>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</si>
  <si>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</si>
  <si>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</si>
  <si>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</si>
  <si>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</si>
  <si>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</si>
  <si>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</si>
  <si>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</si>
  <si>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</si>
  <si>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</si>
  <si>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</si>
  <si>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</si>
  <si>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</si>
  <si>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</si>
  <si>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</si>
  <si>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</si>
  <si>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</si>
  <si>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</si>
  <si>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</si>
  <si>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</si>
  <si>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</si>
  <si>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</si>
  <si>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</si>
  <si>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</si>
  <si>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</si>
  <si>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</si>
  <si>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</si>
  <si>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</si>
  <si>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</si>
  <si>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</si>
  <si>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</si>
  <si>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</si>
  <si>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</si>
  <si>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</si>
  <si>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</si>
  <si>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</si>
  <si>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</si>
  <si>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</si>
  <si>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</si>
  <si>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</si>
  <si>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</si>
  <si>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</si>
  <si>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</si>
  <si>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</si>
  <si>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</si>
  <si>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</si>
  <si>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</si>
  <si>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</si>
  <si>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</si>
  <si>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</si>
  <si>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</si>
  <si>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</si>
  <si>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</si>
  <si>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</si>
  <si>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</si>
  <si>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</si>
  <si>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</si>
  <si>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</si>
  <si>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</si>
  <si>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</si>
  <si>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</si>
  <si>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</si>
  <si>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</si>
  <si>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</si>
  <si>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</si>
  <si>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</si>
  <si>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</si>
  <si>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</si>
  <si>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</si>
  <si>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</si>
  <si>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</si>
  <si>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</si>
  <si>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</si>
  <si>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</si>
  <si>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</si>
  <si>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</si>
  <si>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</si>
  <si>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</si>
  <si>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</si>
  <si>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</si>
  <si>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</si>
  <si>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</si>
  <si>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NBF SIF A272</t>
  </si>
  <si>
    <t>NBF SIF A287</t>
  </si>
  <si>
    <t>NBF SIF A288</t>
  </si>
  <si>
    <t>AC BRICT</t>
  </si>
  <si>
    <t>AIO BRIC</t>
  </si>
  <si>
    <t>AC Europeiska Banker</t>
  </si>
  <si>
    <t>A272</t>
  </si>
  <si>
    <t>A287</t>
  </si>
  <si>
    <t>A288</t>
  </si>
  <si>
    <t>SE0005472073</t>
  </si>
  <si>
    <t>SE0005472164</t>
  </si>
  <si>
    <t>SE0005472156</t>
  </si>
  <si>
    <t>DAXK Index</t>
  </si>
  <si>
    <t>EWZ UP Equity</t>
  </si>
  <si>
    <t>EPI UP Equity</t>
  </si>
  <si>
    <t>RDXUSD Index</t>
  </si>
  <si>
    <t>HSCEI Index</t>
  </si>
  <si>
    <t>SBE Index</t>
  </si>
  <si>
    <t>ACA FP Equity</t>
  </si>
  <si>
    <t>CBK GY Equity</t>
  </si>
  <si>
    <t>CSGN VX Equity</t>
  </si>
  <si>
    <t>SWEDA SS Equity</t>
  </si>
  <si>
    <t>25</t>
  </si>
  <si>
    <t>NBF_SIF_A272</t>
  </si>
  <si>
    <t>NBF_SIF_A287</t>
  </si>
  <si>
    <t>NBF_SIF_A288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</si>
</sst>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F7" activePane="bottomRight" state="frozen"/>
      <selection pane="topRight" activeCell="E1" sqref="E1"/>
      <selection pane="bottomLeft" activeCell="A7" sqref="A7"/>
      <selection pane="bottomRight" activeCell="D11" sqref="D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1380</v>
      </c>
      <c r="E2" s="65">
        <v>10000</v>
      </c>
      <c r="F2" s="65" t="s">
        <v>35</v>
      </c>
      <c r="G2" s="64" t="s">
        <v>288</v>
      </c>
      <c r="H2" s="3">
        <v>41646</v>
      </c>
      <c r="I2" s="230" t="str">
        <f ca="1">IF(C2="-","",VLOOKUP(C2,BondIssuerTable,2,0))</f>
        <v>NORF</v>
      </c>
      <c r="J2" s="230" t="str">
        <f ca="1">IF(D2="-","",VLOOKUP(D2,BondIssuingAgentsTable,2,0))</f>
        <v>SIF</v>
      </c>
      <c r="K2" s="95" t="str">
        <f ca="1">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1418</v>
      </c>
      <c r="B7" s="64" t="s">
        <v>1421</v>
      </c>
      <c r="C7" s="64" t="s">
        <v>1424</v>
      </c>
      <c r="D7" s="64" t="s">
        <v>1427</v>
      </c>
      <c r="E7" s="69">
        <v>100</v>
      </c>
      <c r="F7" s="65">
        <v>64210000</v>
      </c>
      <c r="G7" s="3">
        <v>41646</v>
      </c>
      <c r="H7" s="70">
        <v>43479</v>
      </c>
      <c r="I7" s="70">
        <v>43462</v>
      </c>
      <c r="J7" s="95" t="s">
        <v>1441</v>
      </c>
      <c r="K7" s="104" t="s">
        <v>1430</v>
      </c>
      <c r="L7" s="71">
        <v>20</v>
      </c>
      <c r="M7" s="104" t="s">
        <v>1431</v>
      </c>
      <c r="N7" s="71">
        <v>20</v>
      </c>
      <c r="O7" s="104" t="s">
        <v>1432</v>
      </c>
      <c r="P7" s="71">
        <v>20</v>
      </c>
      <c r="Q7" s="104" t="s">
        <v>1433</v>
      </c>
      <c r="R7" s="71">
        <v>20</v>
      </c>
      <c r="S7" s="104" t="s">
        <v>1434</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1419</v>
      </c>
      <c r="B8" s="64" t="s">
        <v>1422</v>
      </c>
      <c r="C8" s="64" t="s">
        <v>1425</v>
      </c>
      <c r="D8" s="64" t="s">
        <v>1428</v>
      </c>
      <c r="E8" s="69">
        <v>100</v>
      </c>
      <c r="F8" s="65">
        <v>5640000</v>
      </c>
      <c r="G8" s="3">
        <v>41646</v>
      </c>
      <c r="H8" s="70">
        <v>43479</v>
      </c>
      <c r="I8" s="70">
        <v>43462</v>
      </c>
      <c r="J8" s="95" t="s">
        <v>1442</v>
      </c>
      <c r="K8" s="104" t="s">
        <v>1435</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1420</v>
      </c>
      <c r="B9" s="64" t="s">
        <v>1423</v>
      </c>
      <c r="C9" s="64" t="s">
        <v>1426</v>
      </c>
      <c r="D9" s="64" t="s">
        <v>1429</v>
      </c>
      <c r="E9" s="69">
        <v>100</v>
      </c>
      <c r="F9" s="65">
        <v>30650000</v>
      </c>
      <c r="G9" s="3">
        <v>41646</v>
      </c>
      <c r="H9" s="70">
        <v>43479</v>
      </c>
      <c r="I9" s="70">
        <v>43462</v>
      </c>
      <c r="J9" s="95" t="s">
        <v>1443</v>
      </c>
      <c r="K9" s="104" t="s">
        <v>1436</v>
      </c>
      <c r="L9" s="71">
        <v>25</v>
      </c>
      <c r="M9" s="104" t="s">
        <v>1437</v>
      </c>
      <c r="N9" s="71">
        <v>25</v>
      </c>
      <c r="O9" s="104" t="s">
        <v>1438</v>
      </c>
      <c r="P9" s="63">
        <v>25</v>
      </c>
      <c r="Q9" s="71" t="s">
        <v>1439</v>
      </c>
      <c r="R9" s="104" t="s">
        <v>1440</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AX7:AX106 T7:T106 V7:V106 X7:X106 Z7:Z106 AB7:AB106 AD7:AD106 AF7:AF106 AH7:AH106 AJ7:AJ106 AL7:AL106 AN7:AN106 AP7:AP106 AR7:AR106 AT7:AT106 AV7:AV106 R7:R8 R10:R106 Q9 P7:P8 P10: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B2" activePane="bottomRight" state="frozen"/>
      <selection pane="topRight" activeCell="B1" sqref="B1"/>
      <selection pane="bottomLeft" activeCell="A2" sqref="A2"/>
      <selection pane="bottomRight" activeCell="AA60" sqref="AA60"/>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G205" sqref="G205"/>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227" t="s">
        <v>1416</v>
      </c>
    </row>
    <row r="107" spans="1:7" x14ac:dyDescent="0.25">
      <c r="A107" s="117" t="s">
        <v>56</v>
      </c>
      <c r="B107" s="117" t="s">
        <v>57</v>
      </c>
      <c r="G107" s="117" t="s">
        <v>241</v>
      </c>
    </row>
    <row r="108" spans="1:7" x14ac:dyDescent="0.25">
      <c r="A108" s="117" t="s">
        <v>58</v>
      </c>
      <c r="B108" s="117" t="s">
        <v>59</v>
      </c>
      <c r="G108" s="117" t="s">
        <v>235</v>
      </c>
    </row>
    <row r="109" spans="1:7" x14ac:dyDescent="0.25">
      <c r="A109" s="117" t="s">
        <v>60</v>
      </c>
      <c r="B109" s="117" t="s">
        <v>61</v>
      </c>
      <c r="G109" s="113" t="s">
        <v>237</v>
      </c>
    </row>
    <row r="110" spans="1:7" x14ac:dyDescent="0.25">
      <c r="A110" s="117" t="s">
        <v>62</v>
      </c>
      <c r="B110" s="117" t="s">
        <v>63</v>
      </c>
      <c r="G110" s="113" t="s">
        <v>239</v>
      </c>
    </row>
    <row r="111" spans="1:7" x14ac:dyDescent="0.25">
      <c r="A111" s="117" t="s">
        <v>64</v>
      </c>
      <c r="B111" s="117" t="s">
        <v>65</v>
      </c>
      <c r="G111" s="113" t="s">
        <v>243</v>
      </c>
    </row>
    <row r="112" spans="1:7" x14ac:dyDescent="0.25">
      <c r="A112" s="117" t="s">
        <v>66</v>
      </c>
      <c r="B112" s="117" t="s">
        <v>67</v>
      </c>
      <c r="G112" s="113" t="s">
        <v>244</v>
      </c>
    </row>
    <row r="113" spans="1:13" x14ac:dyDescent="0.25">
      <c r="A113" s="117" t="s">
        <v>68</v>
      </c>
      <c r="B113" s="117" t="s">
        <v>69</v>
      </c>
      <c r="G113" s="113" t="s">
        <v>246</v>
      </c>
    </row>
    <row r="114" spans="1:13" s="208" customFormat="1" x14ac:dyDescent="0.25">
      <c r="A114" s="117" t="s">
        <v>70</v>
      </c>
      <c r="B114" s="117" t="s">
        <v>71</v>
      </c>
      <c r="C114" s="206"/>
      <c r="D114" s="86"/>
      <c r="E114" s="206"/>
      <c r="F114" s="117"/>
      <c r="G114" s="117" t="s">
        <v>1102</v>
      </c>
      <c r="H114" s="117"/>
      <c r="I114" s="117"/>
      <c r="J114" s="117"/>
      <c r="K114" s="227"/>
      <c r="L114" s="117"/>
      <c r="M114" s="117"/>
    </row>
    <row r="115" spans="1:13" x14ac:dyDescent="0.25">
      <c r="A115" s="117" t="s">
        <v>72</v>
      </c>
      <c r="B115" s="117" t="s">
        <v>73</v>
      </c>
      <c r="G115" s="117" t="s">
        <v>1103</v>
      </c>
    </row>
    <row r="116" spans="1:13" x14ac:dyDescent="0.25">
      <c r="A116" s="117" t="s">
        <v>74</v>
      </c>
      <c r="B116" s="117" t="s">
        <v>75</v>
      </c>
    </row>
    <row r="117" spans="1:13" x14ac:dyDescent="0.25">
      <c r="A117" s="117" t="s">
        <v>76</v>
      </c>
      <c r="B117" s="117" t="s">
        <v>77</v>
      </c>
      <c r="G117" s="86"/>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c r="G143" s="227"/>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H171" s="227"/>
    </row>
    <row r="172" spans="1:13" x14ac:dyDescent="0.25">
      <c r="A172" s="117" t="s">
        <v>168</v>
      </c>
      <c r="B172" s="117" t="s">
        <v>169</v>
      </c>
      <c r="G172" s="227"/>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H200" s="227"/>
    </row>
    <row r="201" spans="1:13" x14ac:dyDescent="0.25">
      <c r="A201" s="117" t="s">
        <v>223</v>
      </c>
      <c r="B201" s="117" t="s">
        <v>224</v>
      </c>
      <c r="G201" s="227"/>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2" t="s">
        <v>1416</v>
      </c>
      <c r="B207" s="113" t="s">
        <v>1417</v>
      </c>
    </row>
    <row r="208" spans="1:13" x14ac:dyDescent="0.25">
      <c r="A208" s="113" t="s">
        <v>241</v>
      </c>
      <c r="B208" s="113" t="s">
        <v>242</v>
      </c>
    </row>
    <row r="209" spans="1:2" x14ac:dyDescent="0.25">
      <c r="A209" s="113" t="s">
        <v>235</v>
      </c>
      <c r="B209" s="113" t="s">
        <v>236</v>
      </c>
    </row>
    <row r="210" spans="1:2" x14ac:dyDescent="0.25">
      <c r="A210" t="s">
        <v>237</v>
      </c>
      <c r="B210" t="s">
        <v>238</v>
      </c>
    </row>
    <row r="211" spans="1:2" x14ac:dyDescent="0.25">
      <c r="A211" t="s">
        <v>239</v>
      </c>
      <c r="B211" t="s">
        <v>240</v>
      </c>
    </row>
    <row r="212" spans="1:2" x14ac:dyDescent="0.25">
      <c r="A212" t="s">
        <v>243</v>
      </c>
      <c r="B212" t="s">
        <v>599</v>
      </c>
    </row>
    <row r="213" spans="1:2" x14ac:dyDescent="0.25">
      <c r="A213" t="s">
        <v>244</v>
      </c>
      <c r="B213" t="s">
        <v>245</v>
      </c>
    </row>
    <row r="214" spans="1:2" x14ac:dyDescent="0.25">
      <c r="A214" t="s">
        <v>246</v>
      </c>
      <c r="B214" t="s">
        <v>247</v>
      </c>
    </row>
    <row r="215" spans="1:2" x14ac:dyDescent="0.25">
      <c r="A215" s="86" t="s">
        <v>1102</v>
      </c>
      <c r="B215" s="86" t="s">
        <v>1107</v>
      </c>
    </row>
    <row r="216" spans="1:2" x14ac:dyDescent="0.25">
      <c r="A216" s="86" t="s">
        <v>1103</v>
      </c>
      <c r="B216"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2014-01-03T14:07:21Z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