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<sst xmlns="http://schemas.openxmlformats.org/spreadsheetml/2006/main" count="2289" uniqueCount="1380">
  <si>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</si>
  <si>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</si>
  <si>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</si>
  <si>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</si>
  <si>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</si>
  <si>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</si>
  <si>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</si>
  <si>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</si>
  <si>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</si>
  <si>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</si>
  <si>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</si>
  <si>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</si>
  <si>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</si>
  <si>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</si>
  <si>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</si>
  <si>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</si>
  <si>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</si>
  <si>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</si>
  <si>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</si>
  <si>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</si>
  <si>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</si>
  <si>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</si>
  <si>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</si>
  <si>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</si>
  <si>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</si>
  <si>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</si>
  <si>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</si>
  <si>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</si>
  <si>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</si>
  <si>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</si>
  <si>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</si>
  <si>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</si>
  <si>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</si>
  <si>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</si>
  <si>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</si>
  <si>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</si>
  <si>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</si>
  <si>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</si>
  <si>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</si>
  <si>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</si>
  <si>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</si>
  <si>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</si>
  <si>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</si>
  <si>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</si>
  <si>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</si>
  <si>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</si>
  <si>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</si>
  <si>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</si>
  <si>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</si>
  <si>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</si>
  <si>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</si>
  <si>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</si>
  <si>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</si>
  <si>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</si>
  <si>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</si>
  <si>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</si>
  <si>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</si>
  <si>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</si>
  <si>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</si>
  <si>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</si>
  <si>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</si>
  <si>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</si>
  <si>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</si>
  <si>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</si>
  <si>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</si>
  <si>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</si>
  <si>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</si>
  <si>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</si>
  <si>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</si>
  <si>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</si>
  <si>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</si>
  <si>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</si>
  <si>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</si>
  <si>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</si>
  <si>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</si>
  <si>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</si>
  <si>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</si>
  <si>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</si>
  <si>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</si>
  <si>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</si>
  <si>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</si>
  <si>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</si>
  <si>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</si>
  <si>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</si>
  <si>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</si>
  <si>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</si>
  <si>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</si>
  <si>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</si>
  <si>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</si>
  <si>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</si>
  <si>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</si>
  <si>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</si>
  <si>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</si>
  <si>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</si>
  <si>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</si>
  <si>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</si>
  <si>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</si>
  <si>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</si>
  <si>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</si>
  <si>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</si>
  <si>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</si>
  <si>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</si>
  <si>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</si>
  <si>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</si>
  <si>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</si>
  <si>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</si>
  <si>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</si>
  <si>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</si>
  <si>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</si>
  <si>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</si>
  <si>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</si>
  <si>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</si>
  <si>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</si>
  <si>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</si>
  <si>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</si>
  <si>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</si>
  <si>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</si>
  <si>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</si>
  <si>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</si>
  <si>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</si>
  <si>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</si>
  <si>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</si>
  <si>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</si>
  <si>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</si>
  <si>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</si>
  <si>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</si>
  <si>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</si>
  <si>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</si>
  <si>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</si>
  <si>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</si>
  <si>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</si>
  <si>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</si>
  <si>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</si>
  <si>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</si>
  <si>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</si>
  <si>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</si>
  <si>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</si>
  <si>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</si>
  <si>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</si>
  <si>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</si>
  <si>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</si>
  <si>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</si>
  <si>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</si>
  <si>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</si>
  <si>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</si>
  <si>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</si>
  <si>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</si>
  <si>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</si>
  <si>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</si>
  <si>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</si>
  <si>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</si>
  <si>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</si>
  <si>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</si>
  <si>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</si>
  <si>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</si>
  <si>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</si>
  <si>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</si>
  <si>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</si>
  <si>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</si>
  <si>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</si>
  <si>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</si>
  <si>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</si>
  <si>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</si>
  <si>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</si>
  <si>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</si>
  <si>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</si>
  <si>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</si>
  <si>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</si>
  <si>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</si>
  <si>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</si>
  <si>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</si>
  <si>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</si>
  <si>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</si>
  <si>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</si>
  <si>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</si>
  <si>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</si>
  <si>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</si>
  <si>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</si>
  <si>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</si>
  <si>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</si>
  <si>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</si>
  <si>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</si>
  <si>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</si>
  <si>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</si>
  <si>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</si>
  <si>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</si>
  <si>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</si>
  <si>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</si>
  <si>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</si>
  <si>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</si>
  <si>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</si>
  <si>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</si>
  <si>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</si>
  <si>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</si>
  <si>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</si>
  <si>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</si>
  <si>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</si>
  <si>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</si>
  <si>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</si>
  <si>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</si>
  <si>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</si>
  <si>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</si>
  <si>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</si>
  <si>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</si>
  <si>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</si>
  <si>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</si>
  <si>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</si>
  <si>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</si>
  <si>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</si>
  <si>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</si>
  <si>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</si>
  <si>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</si>
  <si>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</si>
  <si>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</si>
  <si>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</si>
  <si>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</si>
  <si>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</si>
  <si>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</si>
  <si>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</si>
  <si>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</si>
  <si>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</si>
  <si>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</si>
  <si>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</si>
  <si>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</si>
  <si>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</si>
  <si>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</si>
  <si>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</si>
  <si>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</si>
  <si>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</si>
  <si>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</si>
  <si>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</si>
  <si>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</si>
  <si>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</si>
  <si>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</si>
  <si>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</si>
  <si>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</si>
  <si>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</si>
  <si>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</si>
  <si>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</si>
  <si>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</si>
  <si>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</si>
  <si>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</si>
  <si>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</si>
  <si>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</si>
  <si>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</si>
  <si>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</si>
  <si>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</si>
  <si>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</si>
  <si>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</si>
  <si>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</si>
  <si>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</si>
  <si>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</si>
  <si>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</si>
  <si>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</si>
  <si>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</si>
  <si>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</si>
  <si>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</si>
  <si>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</si>
  <si>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</si>
  <si>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</si>
  <si>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</si>
  <si>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</si>
  <si>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</si>
  <si>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</si>
  <si>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</si>
  <si>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</si>
  <si>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</si>
  <si>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</si>
  <si>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</si>
  <si>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</si>
  <si>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</si>
  <si>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</si>
  <si>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</si>
  <si>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</si>
  <si>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</si>
  <si>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</si>
  <si>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</si>
  <si>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</si>
  <si>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</si>
  <si>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</si>
  <si>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</si>
  <si>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</si>
  <si>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</si>
  <si>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</si>
  <si>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</si>
  <si>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</si>
  <si>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</si>
  <si>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</si>
  <si>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</si>
  <si>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</si>
  <si>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</si>
  <si>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</si>
  <si>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</si>
  <si>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</si>
  <si>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</si>
  <si>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</si>
  <si>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</si>
  <si>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</si>
  <si>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</si>
  <si>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</si>
  <si>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</si>
  <si>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</si>
  <si>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</si>
  <si>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</si>
  <si>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</si>
  <si>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</si>
  <si>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</si>
  <si>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</si>
  <si>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</si>
  <si>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</si>
  <si>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</si>
  <si>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</si>
  <si>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</si>
  <si>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</si>
  <si>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</si>
  <si>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</si>
  <si>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</si>
  <si>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</si>
  <si>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</si>
  <si>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</si>
  <si>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</si>
  <si>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</si>
  <si>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</si>
  <si>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</si>
  <si>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</si>
  <si>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</si>
  <si>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</si>
  <si>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</si>
  <si>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</si>
  <si>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</si>
  <si>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</si>
  <si>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</si>
  <si>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</si>
  <si>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</si>
  <si>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</si>
  <si>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</si>
  <si>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</si>
  <si>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</si>
  <si>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</si>
  <si>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</si>
  <si>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</si>
  <si>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</si>
  <si>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</si>
  <si>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</si>
  <si>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</si>
  <si>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</si>
  <si>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</si>
  <si>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</si>
  <si>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</si>
  <si>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</si>
  <si>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</si>
  <si>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</si>
  <si>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</si>
  <si>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</si>
  <si>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</si>
  <si>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</si>
  <si>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</si>
  <si>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</si>
  <si>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</si>
  <si>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</si>
  <si>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</si>
  <si>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</si>
  <si>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</si>
  <si>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</si>
  <si>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</si>
  <si>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</si>
  <si>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</si>
  <si>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</si>
  <si>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</si>
  <si>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</si>
  <si>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</si>
  <si>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</si>
  <si>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</si>
  <si>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</si>
  <si>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</si>
  <si>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</si>
  <si>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</si>
  <si>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</si>
  <si>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</si>
  <si>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</si>
  <si>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</si>
  <si>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</si>
  <si>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</si>
  <si>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</si>
  <si>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</si>
  <si>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</si>
  <si>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</si>
  <si>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</si>
  <si>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</si>
  <si>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</si>
  <si>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</si>
  <si>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</si>
  <si>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</si>
  <si>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</si>
  <si>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</si>
  <si>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</si>
  <si>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</si>
  <si>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</si>
  <si>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</si>
  <si>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</si>
  <si>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</si>
  <si>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</si>
  <si>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</si>
  <si>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</si>
  <si>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</si>
  <si>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</si>
  <si>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</si>
  <si>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</si>
  <si>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</si>
  <si>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</si>
  <si>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</si>
  <si>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</si>
  <si>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</si>
  <si>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</si>
  <si>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</si>
  <si>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</si>
  <si>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</si>
  <si>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</si>
  <si>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</si>
  <si>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</si>
  <si>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</si>
  <si>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</si>
  <si>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</si>
  <si>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</si>
  <si>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</si>
  <si>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</si>
  <si>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</si>
  <si>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</si>
  <si>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</si>
  <si>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</si>
  <si>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</si>
  <si>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</si>
  <si>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</si>
  <si>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</si>
  <si>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</si>
  <si>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</si>
  <si>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</si>
  <si>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</si>
  <si>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</si>
  <si>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</si>
  <si>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</si>
  <si>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</si>
  <si>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</si>
  <si>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</si>
  <si>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</si>
  <si>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</si>
  <si>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</si>
  <si>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</si>
  <si>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</si>
  <si>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</si>
  <si>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</si>
  <si>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</si>
  <si>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</si>
  <si>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</si>
  <si>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</si>
  <si>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</si>
  <si>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</si>
  <si>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</si>
  <si>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</si>
  <si>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</si>
  <si>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</si>
  <si>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</si>
  <si>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</si>
  <si>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</si>
  <si>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</si>
  <si>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</si>
  <si>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</si>
  <si>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</si>
  <si>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</si>
  <si>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</si>
  <si>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</si>
  <si>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</si>
  <si>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</si>
  <si>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</si>
  <si>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</si>
  <si>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</si>
  <si>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</si>
  <si>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</si>
  <si>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</si>
  <si>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</si>
  <si>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</si>
  <si>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</si>
  <si>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</si>
  <si>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</si>
  <si>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</si>
  <si>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</si>
  <si>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</si>
  <si>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</si>
  <si>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</si>
  <si>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</si>
  <si>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</si>
  <si>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</si>
  <si>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</si>
  <si>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</si>
  <si>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</si>
  <si>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</si>
  <si>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</si>
  <si>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</si>
  <si>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</si>
  <si>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</si>
  <si>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</si>
  <si>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</si>
  <si>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</si>
  <si>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</si>
  <si>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</si>
  <si>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</si>
  <si>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</si>
  <si>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</si>
  <si>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</si>
  <si>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</si>
  <si>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</si>
  <si>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</si>
  <si>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</si>
  <si>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</si>
  <si>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</si>
  <si>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</si>
  <si>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</si>
  <si>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</si>
  <si>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</si>
  <si>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</si>
  <si>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</si>
  <si>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</si>
  <si>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</si>
  <si>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</si>
  <si>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</si>
  <si>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</si>
  <si>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</si>
  <si>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</si>
  <si>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</si>
  <si>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</si>
  <si>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</si>
  <si>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</si>
  <si>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</si>
  <si>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</si>
  <si>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</si>
  <si>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</si>
  <si>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</si>
  <si>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</si>
  <si>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</si>
  <si>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</si>
  <si>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</si>
  <si>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</si>
  <si>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</si>
  <si>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</si>
  <si>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</si>
  <si>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</si>
  <si>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</si>
  <si>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</si>
  <si>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</si>
  <si>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</si>
  <si>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</si>
  <si>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</si>
  <si>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</si>
  <si>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</si>
  <si>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</si>
  <si>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</si>
  <si>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</si>
  <si>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</si>
  <si>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</si>
  <si>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</si>
  <si>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</si>
  <si>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</si>
  <si>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</si>
  <si>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</si>
  <si>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</si>
  <si>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</si>
  <si>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</si>
  <si>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</si>
  <si>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</si>
  <si>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</si>
  <si>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</si>
  <si>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</si>
  <si>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</si>
  <si>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</si>
  <si>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</si>
  <si>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</si>
  <si>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</si>
  <si>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</si>
  <si>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</si>
  <si>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</si>
  <si>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</si>
  <si>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</si>
  <si>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</si>
  <si>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</si>
  <si>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</si>
  <si>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</si>
  <si>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</si>
  <si>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</si>
  <si>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</si>
  <si>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</si>
  <si>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</si>
  <si>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</si>
  <si>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</si>
  <si>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</si>
  <si>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</si>
  <si>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</si>
  <si>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</si>
  <si>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</si>
  <si>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</si>
  <si>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</si>
  <si>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</si>
  <si>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</si>
  <si>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</si>
  <si>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</si>
  <si>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</si>
  <si>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</si>
  <si>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</si>
  <si>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</si>
  <si>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</si>
  <si>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</si>
  <si>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</si>
  <si>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</si>
  <si>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</si>
  <si>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</si>
  <si>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</si>
  <si>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</si>
  <si>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</si>
  <si>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</si>
  <si>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</si>
  <si>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</si>
  <si>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</si>
  <si>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</si>
  <si>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</si>
  <si>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</si>
  <si>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</si>
  <si>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</si>
  <si>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</si>
  <si>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</si>
  <si>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</si>
  <si>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</si>
  <si>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</si>
  <si>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</si>
  <si>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</si>
  <si>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</si>
  <si>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</si>
  <si>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</si>
  <si>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</si>
  <si>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</si>
  <si>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</si>
  <si>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</si>
  <si>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</si>
  <si>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</si>
  <si>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</si>
  <si>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</si>
  <si>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</si>
  <si>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</si>
  <si>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</si>
  <si>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</si>
  <si>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</si>
  <si>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</si>
  <si>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</si>
  <si>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</si>
  <si>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</si>
  <si>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</si>
  <si>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</si>
  <si>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</si>
  <si>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</si>
  <si>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</si>
  <si>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</si>
  <si>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</si>
  <si>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</si>
  <si>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</si>
  <si>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</si>
  <si>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</si>
  <si>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</si>
  <si>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</si>
  <si>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</si>
  <si>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</si>
  <si>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</si>
  <si>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</si>
  <si>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</si>
  <si>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</si>
  <si>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</si>
  <si>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</si>
  <si>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</si>
  <si>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</si>
  <si>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</si>
  <si>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</si>
  <si>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</si>
  <si>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</si>
  <si>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</si>
  <si>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</si>
  <si>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</si>
  <si>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</si>
  <si>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</si>
  <si>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</si>
  <si>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</si>
  <si>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</si>
  <si>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</si>
  <si>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</si>
  <si>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</si>
  <si>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</si>
  <si>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</si>
  <si>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</si>
  <si>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</si>
  <si>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</si>
  <si>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</si>
  <si>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</si>
  <si>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</si>
  <si>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</si>
  <si>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</si>
  <si>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</si>
  <si>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</si>
  <si>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</si>
  <si>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</si>
  <si>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</si>
  <si>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</si>
  <si>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</si>
  <si>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</si>
  <si>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</si>
  <si>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</si>
  <si>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</si>
  <si>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</si>
  <si>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</si>
  <si>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</si>
  <si>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</si>
  <si>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</si>
  <si>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</si>
  <si>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</si>
  <si>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</si>
  <si>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</si>
  <si>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</si>
  <si>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</si>
  <si>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</si>
  <si>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</si>
  <si>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</si>
  <si>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</si>
  <si>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</si>
  <si>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</si>
  <si>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</si>
  <si>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</si>
  <si>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</si>
  <si>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</si>
  <si>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</si>
  <si>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</si>
  <si>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</si>
  <si>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</si>
  <si>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</si>
  <si>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</si>
  <si>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</si>
  <si>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</si>
  <si>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</si>
  <si>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</si>
  <si>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</si>
  <si>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</si>
  <si>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</si>
  <si>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</si>
  <si>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</si>
  <si>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</si>
  <si>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</si>
  <si>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</si>
  <si>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</si>
  <si>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</si>
  <si>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</si>
  <si>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</si>
  <si>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</si>
  <si>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</si>
  <si>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</si>
  <si>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</si>
  <si>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</si>
  <si>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</si>
  <si>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</si>
  <si>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</si>
  <si>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</si>
  <si>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</si>
  <si>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</si>
  <si>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</si>
  <si>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</si>
  <si>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</si>
  <si>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</si>
  <si>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</si>
  <si>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</si>
  <si>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</si>
  <si>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</si>
  <si>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</si>
  <si>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</si>
  <si>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</si>
  <si>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</si>
  <si>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</si>
  <si>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</si>
  <si>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</si>
  <si>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</si>
  <si>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</si>
  <si>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</si>
  <si>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</si>
  <si>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</si>
  <si>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</si>
  <si>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</si>
  <si>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</si>
  <si>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</si>
  <si>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</si>
  <si>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</si>
  <si>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</si>
  <si>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</si>
  <si>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</si>
  <si>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</si>
  <si>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</si>
  <si>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</si>
  <si>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</si>
  <si>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</si>
  <si>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</si>
  <si>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</si>
  <si>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</si>
  <si>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</si>
  <si>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</si>
  <si>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</si>
  <si>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</si>
  <si>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</si>
  <si>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</si>
  <si>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</si>
  <si>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</si>
  <si>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</si>
  <si>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</si>
  <si>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</si>
  <si>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</si>
  <si>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</si>
  <si>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</si>
  <si>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</si>
  <si>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</si>
  <si>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</si>
  <si>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</si>
  <si>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</si>
  <si>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</si>
  <si>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</si>
  <si>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</si>
  <si>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</si>
  <si>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</si>
  <si>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</si>
  <si>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</si>
  <si>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</si>
  <si>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</si>
  <si>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</si>
  <si>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</si>
  <si>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</si>
  <si>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</si>
  <si>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</si>
  <si>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</si>
  <si>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</si>
  <si>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</si>
  <si>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</si>
  <si>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</si>
  <si>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</si>
  <si>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</si>
  <si>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</si>
  <si>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</si>
  <si>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</si>
  <si>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</si>
  <si>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</si>
  <si>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</si>
  <si>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</si>
  <si>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</si>
  <si>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</si>
  <si>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</si>
  <si>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</si>
  <si>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</si>
  <si>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</si>
  <si>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</si>
  <si>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</si>
  <si>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</si>
  <si>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</si>
  <si>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</si>
  <si>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</si>
  <si>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</si>
  <si>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</si>
  <si>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</si>
  <si>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</si>
  <si>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</si>
  <si>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</si>
  <si>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</si>
  <si>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</si>
  <si>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</si>
  <si>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</si>
  <si>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</si>
  <si>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</si>
  <si>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</si>
  <si>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</si>
  <si>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</si>
  <si>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</si>
  <si>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</si>
  <si>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</si>
  <si>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</si>
  <si>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</si>
  <si>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</si>
  <si>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</si>
  <si>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</si>
  <si>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</si>
  <si>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</si>
  <si>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</si>
  <si>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</si>
  <si>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</si>
  <si>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</si>
  <si>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</si>
  <si>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</si>
  <si>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</si>
  <si>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</si>
  <si>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</si>
  <si>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</si>
  <si>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</si>
  <si>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</si>
  <si>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</si>
  <si>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</si>
  <si>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</si>
  <si>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</si>
  <si>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</si>
  <si>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</si>
  <si>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</si>
  <si>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</si>
  <si>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</si>
  <si>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</si>
  <si>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</si>
  <si>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</si>
  <si>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</si>
  <si>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</si>
  <si>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</si>
  <si>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</si>
  <si>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</si>
  <si>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</si>
  <si>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</si>
  <si>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</si>
  <si>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</si>
  <si>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</si>
  <si>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</si>
  <si>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</si>
  <si>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</si>
  <si>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</si>
  <si>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</si>
  <si>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</si>
  <si>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</si>
  <si>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</si>
  <si>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</si>
  <si>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</si>
  <si>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</si>
  <si>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</si>
  <si>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</si>
  <si>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</si>
  <si>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</si>
  <si>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</si>
  <si>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</si>
  <si>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</si>
  <si>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</si>
  <si>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</si>
  <si>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</si>
  <si>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</si>
  <si>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</si>
  <si>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</si>
  <si>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</si>
  <si>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</si>
  <si>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</si>
  <si>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</si>
  <si>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</si>
  <si>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</si>
  <si>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</si>
  <si>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</si>
  <si>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</si>
  <si>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</si>
  <si>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</si>
  <si>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</si>
  <si>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</si>
  <si>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</si>
  <si>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</si>
  <si>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</si>
  <si>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</si>
  <si>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</si>
  <si>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</si>
  <si>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</si>
  <si>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</si>
  <si>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</si>
  <si>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</si>
  <si>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</si>
  <si>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</si>
  <si>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</si>
  <si>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</si>
  <si>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</si>
  <si>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</si>
  <si>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</si>
  <si>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</si>
  <si>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</si>
  <si>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</si>
  <si>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</si>
  <si>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</si>
  <si>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</si>
  <si>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</si>
  <si>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</si>
  <si>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</si>
  <si>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</si>
  <si>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</si>
  <si>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</si>
  <si>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</si>
  <si>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</si>
  <si>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</si>
  <si>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</si>
  <si>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</si>
  <si>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</si>
  <si>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</si>
  <si>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</si>
  <si>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</si>
  <si>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</si>
  <si>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</si>
  <si>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</si>
  <si>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</si>
  <si>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</si>
  <si>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</si>
  <si>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</si>
  <si>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</si>
  <si>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</si>
  <si>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</si>
  <si>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</si>
  <si>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</si>
  <si>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</si>
  <si>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</si>
  <si>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</si>
  <si>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</si>
  <si>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</si>
  <si>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</si>
  <si>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</si>
  <si>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</si>
  <si>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</si>
  <si>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</si>
  <si>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</si>
  <si>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</si>
  <si>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</si>
  <si>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</si>
  <si>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</si>
  <si>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</si>
  <si>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</si>
  <si>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</si>
  <si>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</si>
  <si>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</si>
  <si>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</si>
  <si>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</si>
  <si>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</si>
  <si>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</si>
  <si>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</si>
  <si>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</si>
  <si>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</si>
  <si>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</si>
  <si>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</si>
  <si>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</si>
  <si>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</si>
  <si>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</si>
  <si>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</si>
  <si>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</si>
  <si>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</si>
  <si>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</si>
  <si>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</si>
  <si>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</si>
  <si>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</si>
  <si>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</si>
  <si>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</si>
  <si>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</si>
  <si>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</si>
  <si>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</si>
  <si>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</si>
  <si>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</si>
  <si>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</si>
  <si>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</si>
  <si>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</si>
  <si>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</si>
  <si>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</si>
  <si>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</si>
  <si>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</si>
  <si>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</si>
  <si>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</si>
  <si>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</si>
  <si>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</si>
  <si>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</si>
  <si>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</si>
  <si>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</si>
  <si>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</si>
  <si>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</si>
  <si>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</si>
  <si>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</si>
  <si>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</si>
  <si>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</si>
  <si>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</si>
  <si>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</si>
  <si>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</si>
  <si>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</si>
  <si>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</si>
  <si>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</si>
  <si>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</si>
  <si>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</si>
  <si>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</si>
  <si>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</si>
  <si>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</si>
  <si>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</si>
  <si>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</si>
  <si>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</si>
  <si>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</si>
  <si>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</si>
  <si>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</si>
  <si>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</si>
  <si>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</si>
  <si>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</si>
  <si>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</si>
  <si>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</si>
  <si>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</si>
  <si>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</si>
  <si>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</si>
  <si>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</si>
  <si>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</si>
  <si>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</si>
  <si>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</si>
  <si>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</si>
  <si>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</si>
  <si>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</si>
  <si>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</si>
  <si>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</si>
  <si>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</si>
  <si>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</si>
  <si>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</si>
  <si>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</si>
  <si>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</si>
  <si>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</si>
  <si>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</si>
  <si>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</si>
  <si>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</si>
  <si>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</si>
  <si>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</si>
  <si>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</si>
  <si>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</si>
  <si>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</si>
  <si>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</si>
  <si>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</si>
  <si>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</si>
  <si>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</si>
  <si>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</si>
  <si>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</si>
  <si>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</si>
  <si>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</si>
  <si>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</si>
  <si>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</si>
  <si>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</si>
  <si>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</si>
  <si>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</si>
  <si>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</si>
  <si>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</si>
  <si>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</si>
  <si>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</si>
  <si>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</si>
  <si>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</si>
  <si>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</si>
  <si>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</si>
  <si>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</si>
  <si>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</si>
  <si>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</si>
  <si>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</si>
  <si>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</si>
  <si>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</si>
  <si>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</si>
  <si>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</si>
  <si>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</si>
  <si>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</si>
  <si>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</si>
  <si>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</si>
  <si>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</si>
  <si>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</si>
  <si>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</si>
  <si>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</si>
  <si>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</si>
  <si>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</si>
  <si>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</si>
  <si>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</si>
  <si>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</si>
  <si>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</si>
  <si>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</si>
  <si>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</si>
  <si>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</si>
  <si>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</si>
  <si>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</si>
  <si>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</si>
  <si>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</si>
  <si>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</si>
  <si>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</si>
  <si>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</si>
  <si>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</si>
  <si>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</si>
  <si>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</si>
  <si>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</si>
  <si>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</si>
  <si>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</si>
  <si>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</si>
  <si>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</si>
  <si>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</si>
  <si>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</si>
  <si>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</si>
  <si>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</si>
  <si>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</si>
  <si>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</si>
  <si>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</si>
  <si>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</si>
  <si>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</si>
  <si>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</si>
  <si>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</si>
  <si>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</si>
  <si>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</si>
  <si>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</si>
  <si>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</si>
  <si>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</si>
  <si>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</si>
  <si>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</si>
  <si>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</si>
  <si>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</si>
  <si>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</si>
  <si>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</si>
  <si>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</si>
  <si>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</si>
  <si>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</si>
  <si>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</si>
  <si>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</si>
  <si>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</si>
  <si>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</si>
  <si>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</si>
  <si>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</si>
  <si>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</si>
  <si>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</si>
  <si>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</si>
  <si>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</si>
  <si>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</si>
  <si>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</si>
  <si>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</si>
  <si>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</si>
  <si>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</si>
  <si>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</si>
  <si>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</si>
  <si>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</si>
  <si>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</si>
  <si>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</si>
  <si>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</si>
  <si>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</si>
  <si>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</si>
  <si>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</si>
  <si>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</si>
  <si>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</si>
  <si>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</si>
  <si>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</si>
  <si>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</si>
  <si>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</si>
  <si>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</si>
  <si>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</si>
  <si>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</si>
  <si>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</si>
  <si>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</si>
  <si>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</si>
  <si>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</si>
  <si>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</si>
  <si>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</si>
  <si>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</si>
  <si>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</si>
  <si>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</si>
  <si>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</si>
  <si>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</si>
  <si>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</si>
  <si>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</si>
  <si>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</si>
  <si>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</si>
  <si>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</si>
  <si>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</si>
  <si>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</si>
  <si>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</si>
  <si>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</si>
  <si>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</si>
  <si>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</si>
  <si>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</si>
  <si>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</si>
  <si>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</si>
  <si>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</si>
  <si>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</si>
  <si>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</si>
  <si>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</si>
  <si>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</si>
  <si>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</si>
  <si>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</si>
  <si>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</si>
  <si>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</si>
  <si>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</si>
  <si>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</si>
  <si>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</si>
  <si>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</si>
  <si>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</si>
  <si>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</si>
  <si>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</si>
  <si>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</si>
  <si>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</si>
  <si>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</si>
  <si>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</si>
  <si>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</si>
  <si>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</si>
  <si>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</si>
  <si>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</si>
  <si>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</si>
  <si>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</si>
  <si>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</si>
  <si>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</si>
  <si>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</si>
  <si>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</si>
  <si>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</si>
  <si>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</si>
  <si>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</si>
  <si>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</si>
  <si>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</si>
  <si>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</si>
  <si>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</si>
  <si>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</si>
  <si>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</si>
  <si>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</si>
  <si>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</si>
  <si>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</si>
  <si>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</si>
  <si>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</si>
  <si>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</si>
  <si>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</si>
  <si>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</si>
  <si>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</si>
  <si>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</si>
  <si>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</si>
  <si>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</si>
  <si>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</si>
  <si>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</si>
  <si>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</si>
  <si>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</si>
  <si>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</si>
  <si>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</si>
  <si>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</si>
  <si>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</si>
  <si>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</si>
  <si>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</si>
  <si>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</si>
  <si>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</si>
  <si>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</si>
  <si>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</si>
  <si>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</si>
  <si>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</si>
  <si>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</si>
  <si>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</si>
  <si>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</si>
  <si>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</si>
  <si>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</si>
  <si>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</si>
  <si>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</si>
  <si>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</si>
  <si>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</si>
  <si>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</si>
  <si>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</si>
  <si>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</si>
  <si>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</si>
  <si>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</si>
  <si>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</si>
  <si>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</si>
  <si>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</si>
  <si>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</si>
  <si>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</si>
  <si>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</si>
  <si>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</si>
  <si>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</si>
  <si>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</si>
  <si>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</si>
  <si>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</si>
  <si>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</si>
  <si>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</si>
  <si>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</si>
  <si>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</si>
  <si>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</si>
  <si>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</si>
  <si>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</si>
  <si>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</si>
  <si>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</si>
  <si>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</si>
  <si>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</si>
  <si>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</si>
  <si>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</si>
  <si>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</si>
  <si>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</si>
  <si>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</si>
  <si>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</si>
  <si>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</si>
  <si>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HUD 104</t>
  </si>
  <si>
    <t>Huddinge kommun</t>
  </si>
  <si>
    <t>SE0005878626</t>
  </si>
  <si>
    <t>HUD_104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</si>
</sst>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R7" activePane="bottomRight" state="frozen"/>
      <selection pane="topRight" activeCell="E1" sqref="E1"/>
      <selection pane="bottomLeft" activeCell="A7" sqref="A7"/>
      <selection pane="bottomRight" activeCell="U12" sqref="U1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1339</v>
      </c>
      <c r="D2" s="64" t="s">
        <v>216</v>
      </c>
      <c r="E2" s="65" t="s">
        <v>35</v>
      </c>
      <c r="F2" s="64" t="s">
        <v>346</v>
      </c>
      <c r="G2" s="4">
        <v>41740</v>
      </c>
      <c r="H2" s="95" t="str">
        <f>IF(C2="-","",VLOOKUP(C2,CouponBondIssuersTable,2,0))</f>
        <v>HUD</v>
      </c>
      <c r="I2" s="95" t="str">
        <f>IF(D2="-","",IFERROR(VLOOKUP(D2,CouponLeadManagersTable,2,0),""))</f>
        <v>SWB</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1376</v>
      </c>
      <c r="B7" s="83" t="s">
        <v>1377</v>
      </c>
      <c r="C7" s="64">
        <v>104</v>
      </c>
      <c r="D7" s="64" t="s">
        <v>1378</v>
      </c>
      <c r="E7" s="65">
        <v>1000000</v>
      </c>
      <c r="F7" s="64" t="s">
        <v>35</v>
      </c>
      <c r="G7" s="64" t="s">
        <v>420</v>
      </c>
      <c r="H7" s="64" t="s">
        <v>1169</v>
      </c>
      <c r="I7" s="84">
        <v>0</v>
      </c>
      <c r="J7" s="64">
        <v>4</v>
      </c>
      <c r="K7" s="4">
        <v>41831</v>
      </c>
      <c r="L7" s="4">
        <v>42288</v>
      </c>
      <c r="M7" s="4" t="s">
        <v>1166</v>
      </c>
      <c r="N7" s="51" t="s">
        <v>424</v>
      </c>
      <c r="O7" s="65">
        <v>700000000</v>
      </c>
      <c r="P7" s="4">
        <v>41740</v>
      </c>
      <c r="Q7" s="4">
        <f>IF(P7&lt;&gt;"",P7,"")</f>
        <v>41740</v>
      </c>
      <c r="R7" s="4">
        <v>42288</v>
      </c>
      <c r="S7" s="4">
        <v>42282</v>
      </c>
      <c r="T7" s="85" t="s">
        <v>1379</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1374</v>
      </c>
      <c r="Z36" s="229" t="s">
        <v>1375</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1356</v>
      </c>
      <c r="Z41" s="229" t="s">
        <v>1357</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c r="AA47" s="117"/>
      <c r="AB47" s="117"/>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x14ac:dyDescent="0.25">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1364</v>
      </c>
      <c r="Z70" s="229" t="s">
        <v>1365</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1358</v>
      </c>
      <c r="Z79" s="229" t="s">
        <v>1359</v>
      </c>
    </row>
    <row r="80" spans="2:32" x14ac:dyDescent="0.25">
      <c r="Y80" s="228" t="s">
        <v>1230</v>
      </c>
      <c r="Z80" s="229" t="s">
        <v>1231</v>
      </c>
    </row>
    <row r="81" spans="19:26" x14ac:dyDescent="0.25">
      <c r="S81" s="117"/>
      <c r="T81" s="117"/>
      <c r="Y81" s="228" t="s">
        <v>1368</v>
      </c>
      <c r="Z81" s="229" t="s">
        <v>1369</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1344</v>
      </c>
      <c r="Z93" s="229" t="s">
        <v>1345</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1370</v>
      </c>
      <c r="Z109" s="229" t="s">
        <v>1371</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1348</v>
      </c>
      <c r="Z139" s="229" t="s">
        <v>1349</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1372</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1372</v>
      </c>
      <c r="B75" s="227" t="s">
        <v>1373</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1342</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1346</v>
      </c>
      <c r="B148" s="227" t="s">
        <v>1347</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1342</v>
      </c>
      <c r="B209" s="113" t="s">
        <v>1343</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Elin Holmström</cp:lastModifiedBy>
  <cp:lastPrinted>2012-09-17T12:56:27Z</cp:lastPrinted>
  <dcterms:created xsi:type="dcterms:W3CDTF">2010-06-11T13:43:43Z</dcterms:created>
  <dcterms:modified xsi:type="dcterms:W3CDTF">2014-04-10T07:19:11Z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