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240" windowWidth="20610" windowHeight="825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<sst xmlns="http://schemas.openxmlformats.org/spreadsheetml/2006/main" count="2479" uniqueCount="1420">
  <si>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</si>
  <si>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</si>
  <si>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</si>
  <si>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</si>
  <si>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</si>
  <si>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</si>
  <si>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</si>
  <si>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</si>
  <si>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</si>
  <si>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</si>
  <si>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</si>
  <si>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</si>
  <si>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</si>
  <si>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</si>
  <si>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</si>
  <si>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</si>
  <si>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</si>
  <si>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</si>
  <si>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</si>
  <si>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</si>
  <si>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</si>
  <si>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</si>
  <si>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</si>
  <si>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</si>
  <si>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</si>
  <si>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</si>
  <si>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</si>
  <si>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</si>
  <si>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</si>
  <si>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</si>
  <si>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</si>
  <si>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</si>
  <si>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</si>
  <si>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</si>
  <si>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</si>
  <si>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</si>
  <si>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</si>
  <si>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</si>
  <si>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</si>
  <si>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</si>
  <si>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</si>
  <si>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</si>
  <si>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</si>
  <si>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</si>
  <si>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</si>
  <si>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</si>
  <si>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</si>
  <si>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</si>
  <si>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</si>
  <si>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</si>
  <si>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</si>
  <si>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</si>
  <si>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</si>
  <si>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</si>
  <si>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</si>
  <si>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</si>
  <si>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</si>
  <si>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</si>
  <si>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</si>
  <si>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</si>
  <si>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</si>
  <si>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</si>
  <si>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</si>
  <si>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</si>
  <si>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</si>
  <si>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</si>
  <si>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</si>
  <si>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</si>
  <si>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</si>
  <si>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</si>
  <si>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</si>
  <si>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</si>
  <si>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</si>
  <si>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</si>
  <si>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</si>
  <si>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</si>
  <si>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</si>
  <si>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</si>
  <si>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</si>
  <si>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</si>
  <si>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</si>
  <si>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</si>
  <si>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</si>
  <si>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</si>
  <si>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</si>
  <si>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</si>
  <si>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</si>
  <si>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</si>
  <si>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</si>
  <si>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</si>
  <si>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</si>
  <si>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</si>
  <si>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</si>
  <si>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</si>
  <si>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</si>
  <si>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</si>
  <si>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</si>
  <si>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</si>
  <si>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</si>
  <si>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</si>
  <si>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</si>
  <si>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</si>
  <si>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</si>
  <si>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</si>
  <si>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</si>
  <si>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</si>
  <si>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</si>
  <si>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</si>
  <si>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</si>
  <si>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</si>
  <si>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</si>
  <si>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</si>
  <si>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</si>
  <si>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</si>
  <si>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</si>
  <si>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</si>
  <si>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</si>
  <si>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</si>
  <si>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</si>
  <si>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</si>
  <si>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</si>
  <si>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</si>
  <si>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</si>
  <si>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</si>
  <si>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</si>
  <si>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</si>
  <si>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</si>
  <si>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</si>
  <si>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</si>
  <si>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</si>
  <si>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</si>
  <si>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</si>
  <si>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</si>
  <si>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</si>
  <si>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</si>
  <si>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</si>
  <si>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</si>
  <si>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</si>
  <si>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</si>
  <si>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</si>
  <si>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</si>
  <si>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</si>
  <si>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</si>
  <si>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</si>
  <si>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</si>
  <si>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</si>
  <si>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</si>
  <si>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</si>
  <si>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</si>
  <si>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</si>
  <si>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</si>
  <si>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</si>
  <si>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</si>
  <si>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</si>
  <si>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</si>
  <si>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</si>
  <si>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</si>
  <si>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</si>
  <si>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</si>
  <si>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</si>
  <si>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</si>
  <si>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</si>
  <si>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</si>
  <si>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</si>
  <si>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</si>
  <si>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</si>
  <si>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</si>
  <si>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</si>
  <si>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</si>
  <si>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</si>
  <si>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</si>
  <si>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</si>
  <si>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</si>
  <si>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</si>
  <si>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</si>
  <si>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</si>
  <si>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</si>
  <si>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</si>
  <si>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</si>
  <si>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</si>
  <si>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</si>
  <si>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</si>
  <si>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</si>
  <si>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</si>
  <si>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</si>
  <si>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</si>
  <si>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</si>
  <si>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</si>
  <si>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</si>
  <si>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</si>
  <si>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</si>
  <si>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</si>
  <si>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</si>
  <si>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</si>
  <si>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</si>
  <si>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</si>
  <si>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</si>
  <si>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</si>
  <si>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</si>
  <si>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</si>
  <si>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</si>
  <si>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</si>
  <si>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</si>
  <si>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</si>
  <si>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</si>
  <si>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</si>
  <si>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</si>
  <si>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</si>
  <si>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</si>
  <si>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</si>
  <si>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</si>
  <si>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</si>
  <si>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</si>
  <si>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</si>
  <si>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</si>
  <si>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</si>
  <si>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</si>
  <si>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</si>
  <si>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</si>
  <si>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</si>
  <si>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</si>
  <si>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</si>
  <si>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</si>
  <si>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</si>
  <si>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</si>
  <si>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</si>
  <si>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</si>
  <si>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</si>
  <si>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</si>
  <si>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</si>
  <si>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</si>
  <si>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</si>
  <si>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</si>
  <si>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</si>
  <si>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</si>
  <si>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</si>
  <si>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</si>
  <si>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</si>
  <si>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</si>
  <si>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</si>
  <si>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</si>
  <si>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</si>
  <si>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</si>
  <si>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</si>
  <si>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</si>
  <si>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</si>
  <si>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</si>
  <si>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</si>
  <si>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</si>
  <si>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</si>
  <si>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</si>
  <si>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</si>
  <si>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</si>
  <si>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</si>
  <si>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</si>
  <si>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</si>
  <si>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</si>
  <si>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</si>
  <si>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</si>
  <si>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</si>
  <si>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</si>
  <si>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</si>
  <si>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</si>
  <si>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</si>
  <si>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</si>
  <si>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</si>
  <si>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</si>
  <si>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</si>
  <si>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</si>
  <si>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</si>
  <si>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</si>
  <si>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</si>
  <si>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</si>
  <si>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</si>
  <si>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</si>
  <si>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</si>
  <si>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</si>
  <si>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</si>
  <si>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</si>
  <si>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</si>
  <si>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</si>
  <si>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</si>
  <si>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</si>
  <si>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</si>
  <si>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</si>
  <si>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</si>
  <si>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</si>
  <si>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</si>
  <si>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</si>
  <si>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</si>
  <si>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</si>
  <si>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</si>
  <si>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</si>
  <si>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</si>
  <si>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</si>
  <si>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</si>
  <si>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</si>
  <si>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</si>
  <si>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</si>
  <si>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</si>
  <si>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</si>
  <si>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</si>
  <si>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</si>
  <si>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</si>
  <si>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</si>
  <si>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</si>
  <si>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</si>
  <si>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</si>
  <si>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</si>
  <si>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</si>
  <si>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</si>
  <si>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</si>
  <si>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</si>
  <si>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</si>
  <si>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</si>
  <si>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</si>
  <si>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</si>
  <si>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</si>
  <si>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</si>
  <si>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</si>
  <si>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</si>
  <si>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</si>
  <si>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</si>
  <si>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</si>
  <si>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</si>
  <si>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</si>
  <si>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</si>
  <si>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</si>
  <si>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</si>
  <si>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</si>
  <si>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</si>
  <si>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</si>
  <si>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</si>
  <si>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</si>
  <si>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</si>
  <si>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</si>
  <si>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</si>
  <si>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</si>
  <si>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</si>
  <si>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</si>
  <si>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</si>
  <si>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</si>
  <si>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</si>
  <si>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</si>
  <si>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</si>
  <si>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</si>
  <si>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</si>
  <si>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</si>
  <si>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</si>
  <si>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</si>
  <si>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</si>
  <si>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</si>
  <si>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</si>
  <si>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</si>
  <si>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</si>
  <si>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</si>
  <si>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</si>
  <si>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</si>
  <si>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</si>
  <si>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</si>
  <si>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</si>
  <si>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</si>
  <si>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</si>
  <si>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</si>
  <si>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</si>
  <si>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</si>
  <si>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</si>
  <si>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</si>
  <si>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</si>
  <si>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</si>
  <si>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</si>
  <si>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</si>
  <si>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</si>
  <si>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</si>
  <si>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</si>
  <si>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</si>
  <si>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</si>
  <si>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</si>
  <si>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</si>
  <si>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</si>
  <si>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</si>
  <si>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</si>
  <si>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</si>
  <si>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</si>
  <si>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</si>
  <si>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</si>
  <si>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</si>
  <si>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</si>
  <si>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</si>
  <si>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</si>
  <si>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</si>
  <si>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</si>
  <si>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</si>
  <si>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</si>
  <si>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</si>
  <si>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</si>
  <si>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</si>
  <si>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</si>
  <si>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</si>
  <si>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</si>
  <si>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</si>
  <si>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</si>
  <si>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</si>
  <si>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</si>
  <si>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</si>
  <si>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</si>
  <si>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</si>
  <si>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</si>
  <si>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</si>
  <si>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</si>
  <si>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</si>
  <si>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</si>
  <si>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</si>
  <si>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</si>
  <si>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</si>
  <si>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</si>
  <si>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</si>
  <si>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</si>
  <si>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</si>
  <si>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</si>
  <si>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</si>
  <si>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</si>
  <si>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</si>
  <si>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</si>
  <si>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</si>
  <si>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</si>
  <si>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</si>
  <si>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</si>
  <si>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</si>
  <si>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</si>
  <si>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</si>
  <si>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</si>
  <si>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</si>
  <si>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</si>
  <si>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</si>
  <si>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</si>
  <si>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</si>
  <si>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</si>
  <si>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</si>
  <si>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</si>
  <si>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</si>
  <si>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</si>
  <si>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</si>
  <si>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</si>
  <si>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</si>
  <si>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</si>
  <si>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</si>
  <si>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</si>
  <si>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</si>
  <si>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</si>
  <si>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</si>
  <si>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</si>
  <si>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</si>
  <si>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</si>
  <si>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</si>
  <si>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</si>
  <si>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</si>
  <si>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</si>
  <si>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</si>
  <si>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</si>
  <si>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</si>
  <si>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</si>
  <si>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</si>
  <si>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</si>
  <si>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</si>
  <si>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</si>
  <si>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</si>
  <si>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</si>
  <si>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</si>
  <si>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</si>
  <si>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</si>
  <si>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</si>
  <si>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</si>
  <si>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</si>
  <si>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</si>
  <si>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</si>
  <si>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</si>
  <si>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</si>
  <si>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</si>
  <si>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</si>
  <si>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</si>
  <si>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</si>
  <si>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</si>
  <si>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</si>
  <si>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</si>
  <si>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</si>
  <si>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</si>
  <si>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</si>
  <si>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</si>
  <si>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</si>
  <si>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</si>
  <si>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</si>
  <si>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</si>
  <si>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</si>
  <si>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</si>
  <si>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</si>
  <si>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</si>
  <si>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</si>
  <si>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</si>
  <si>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</si>
  <si>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</si>
  <si>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</si>
  <si>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</si>
  <si>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</si>
  <si>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</si>
  <si>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</si>
  <si>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</si>
  <si>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</si>
  <si>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</si>
  <si>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</si>
  <si>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</si>
  <si>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</si>
  <si>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</si>
  <si>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</si>
  <si>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</si>
  <si>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</si>
  <si>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</si>
  <si>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</si>
  <si>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</si>
  <si>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</si>
  <si>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</si>
  <si>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</si>
  <si>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</si>
  <si>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</si>
  <si>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</si>
  <si>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</si>
  <si>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</si>
  <si>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</si>
  <si>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</si>
  <si>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</si>
  <si>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</si>
  <si>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</si>
  <si>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</si>
  <si>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</si>
  <si>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</si>
  <si>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</si>
  <si>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</si>
  <si>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</si>
  <si>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</si>
  <si>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</si>
  <si>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</si>
  <si>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</si>
  <si>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</si>
  <si>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</si>
  <si>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</si>
  <si>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</si>
  <si>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</si>
  <si>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</si>
  <si>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</si>
  <si>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</si>
  <si>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</si>
  <si>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</si>
  <si>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</si>
  <si>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</si>
  <si>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</si>
  <si>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</si>
  <si>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</si>
  <si>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</si>
  <si>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</si>
  <si>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</si>
  <si>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</si>
  <si>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</si>
  <si>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</si>
  <si>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</si>
  <si>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</si>
  <si>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</si>
  <si>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</si>
  <si>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</si>
  <si>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</si>
  <si>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</si>
  <si>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</si>
  <si>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</si>
  <si>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</si>
  <si>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</si>
  <si>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</si>
  <si>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</si>
  <si>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</si>
  <si>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</si>
  <si>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</si>
  <si>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</si>
  <si>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</si>
  <si>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</si>
  <si>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</si>
  <si>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</si>
  <si>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</si>
  <si>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</si>
  <si>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</si>
  <si>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</si>
  <si>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</si>
  <si>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</si>
  <si>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</si>
  <si>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</si>
  <si>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</si>
  <si>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</si>
  <si>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</si>
  <si>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</si>
  <si>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</si>
  <si>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</si>
  <si>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</si>
  <si>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</si>
  <si>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</si>
  <si>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</si>
  <si>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</si>
  <si>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</si>
  <si>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</si>
  <si>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</si>
  <si>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</si>
  <si>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</si>
  <si>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</si>
  <si>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</si>
  <si>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</si>
  <si>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</si>
  <si>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</si>
  <si>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</si>
  <si>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</si>
  <si>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</si>
  <si>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</si>
  <si>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</si>
  <si>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</si>
  <si>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</si>
  <si>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</si>
  <si>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</si>
  <si>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</si>
  <si>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</si>
  <si>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</si>
  <si>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</si>
  <si>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</si>
  <si>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</si>
  <si>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</si>
  <si>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</si>
  <si>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</si>
  <si>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</si>
  <si>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</si>
  <si>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</si>
  <si>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</si>
  <si>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</si>
  <si>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</si>
  <si>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</si>
  <si>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</si>
  <si>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</si>
  <si>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</si>
  <si>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</si>
  <si>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</si>
  <si>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</si>
  <si>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</si>
  <si>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</si>
  <si>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</si>
  <si>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</si>
  <si>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</si>
  <si>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</si>
  <si>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</si>
  <si>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</si>
  <si>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</si>
  <si>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</si>
  <si>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</si>
  <si>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</si>
  <si>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</si>
  <si>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</si>
  <si>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</si>
  <si>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</si>
  <si>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</si>
  <si>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</si>
  <si>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</si>
  <si>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</si>
  <si>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</si>
  <si>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</si>
  <si>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</si>
  <si>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</si>
  <si>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</si>
  <si>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</si>
  <si>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</si>
  <si>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</si>
  <si>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</si>
  <si>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</si>
  <si>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</si>
  <si>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</si>
  <si>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</si>
  <si>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</si>
  <si>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</si>
  <si>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</si>
  <si>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</si>
  <si>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</si>
  <si>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</si>
  <si>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</si>
  <si>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</si>
  <si>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</si>
  <si>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</si>
  <si>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</si>
  <si>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</si>
  <si>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</si>
  <si>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</si>
  <si>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</si>
  <si>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</si>
  <si>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</si>
  <si>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</si>
  <si>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</si>
  <si>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</si>
  <si>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</si>
  <si>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</si>
  <si>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</si>
  <si>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</si>
  <si>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</si>
  <si>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</si>
  <si>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</si>
  <si>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</si>
  <si>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</si>
  <si>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</si>
  <si>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</si>
  <si>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</si>
  <si>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</si>
  <si>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</si>
  <si>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</si>
  <si>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</si>
  <si>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</si>
  <si>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</si>
  <si>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</si>
  <si>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</si>
  <si>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</si>
  <si>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</si>
  <si>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</si>
  <si>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</si>
  <si>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</si>
  <si>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</si>
  <si>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</si>
  <si>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</si>
  <si>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</si>
  <si>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</si>
  <si>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</si>
  <si>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</si>
  <si>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</si>
  <si>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</si>
  <si>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</si>
  <si>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</si>
  <si>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</si>
  <si>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</si>
  <si>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</si>
  <si>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</si>
  <si>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</si>
  <si>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</si>
  <si>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</si>
  <si>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</si>
  <si>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</si>
  <si>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</si>
  <si>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</si>
  <si>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</si>
  <si>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</si>
  <si>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</si>
  <si>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</si>
  <si>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</si>
  <si>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</si>
  <si>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</si>
  <si>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</si>
  <si>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</si>
  <si>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</si>
  <si>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</si>
  <si>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</si>
  <si>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</si>
  <si>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</si>
  <si>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</si>
  <si>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</si>
  <si>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</si>
  <si>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</si>
  <si>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</si>
  <si>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</si>
  <si>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</si>
  <si>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</si>
  <si>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</si>
  <si>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</si>
  <si>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</si>
  <si>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</si>
  <si>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</si>
  <si>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</si>
  <si>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</si>
  <si>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</si>
  <si>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</si>
  <si>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</si>
  <si>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</si>
  <si>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</si>
  <si>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</si>
  <si>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</si>
  <si>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</si>
  <si>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</si>
  <si>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</si>
  <si>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</si>
  <si>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</si>
  <si>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</si>
  <si>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</si>
  <si>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</si>
  <si>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</si>
  <si>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</si>
  <si>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</si>
  <si>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</si>
  <si>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</si>
  <si>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</si>
  <si>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</si>
  <si>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</si>
  <si>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</si>
  <si>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</si>
  <si>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</si>
  <si>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</si>
  <si>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</si>
  <si>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</si>
  <si>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</si>
  <si>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</si>
  <si>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</si>
  <si>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</si>
  <si>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</si>
  <si>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</si>
  <si>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</si>
  <si>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</si>
  <si>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</si>
  <si>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</si>
  <si>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</si>
  <si>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</si>
  <si>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</si>
  <si>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</si>
  <si>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</si>
  <si>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</si>
  <si>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</si>
  <si>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</si>
  <si>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</si>
  <si>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</si>
  <si>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</si>
  <si>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</si>
  <si>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</si>
  <si>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</si>
  <si>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</si>
  <si>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</si>
  <si>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</si>
  <si>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</si>
  <si>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</si>
  <si>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</si>
  <si>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</si>
  <si>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</si>
  <si>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</si>
  <si>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</si>
  <si>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</si>
  <si>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</si>
  <si>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</si>
  <si>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</si>
  <si>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</si>
  <si>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</si>
  <si>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</si>
  <si>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</si>
  <si>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</si>
  <si>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</si>
  <si>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</si>
  <si>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</si>
  <si>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</si>
  <si>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</si>
  <si>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</si>
  <si>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</si>
  <si>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</si>
  <si>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</si>
  <si>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</si>
  <si>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</si>
  <si>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</si>
  <si>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</si>
  <si>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</si>
  <si>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</si>
  <si>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</si>
  <si>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</si>
  <si>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</si>
  <si>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</si>
  <si>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</si>
  <si>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</si>
  <si>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</si>
  <si>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</si>
  <si>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</si>
  <si>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</si>
  <si>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</si>
  <si>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</si>
  <si>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</si>
  <si>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</si>
  <si>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</si>
  <si>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</si>
  <si>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</si>
  <si>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</si>
  <si>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</si>
  <si>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</si>
  <si>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</si>
  <si>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</si>
  <si>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</si>
  <si>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</si>
  <si>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</si>
  <si>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</si>
  <si>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</si>
  <si>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</si>
  <si>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</si>
  <si>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</si>
  <si>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</si>
  <si>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</si>
  <si>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</si>
  <si>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</si>
  <si>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</si>
  <si>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</si>
  <si>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</si>
  <si>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</si>
  <si>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</si>
  <si>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</si>
  <si>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</si>
  <si>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</si>
  <si>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</si>
  <si>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</si>
  <si>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</si>
  <si>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</si>
  <si>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</si>
  <si>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</si>
  <si>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</si>
  <si>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</si>
  <si>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</si>
  <si>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</si>
  <si>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</si>
  <si>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</si>
  <si>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</si>
  <si>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</si>
  <si>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</si>
  <si>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</si>
  <si>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</si>
  <si>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</si>
  <si>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</si>
  <si>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</si>
  <si>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</si>
  <si>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</si>
  <si>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</si>
  <si>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</si>
  <si>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</si>
  <si>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</si>
  <si>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</si>
  <si>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</si>
  <si>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</si>
  <si>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</si>
  <si>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</si>
  <si>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</si>
  <si>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</si>
  <si>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</si>
  <si>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</si>
  <si>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</si>
  <si>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</si>
  <si>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</si>
  <si>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</si>
  <si>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</si>
  <si>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</si>
  <si>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</si>
  <si>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</si>
  <si>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</si>
  <si>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</si>
  <si>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</si>
  <si>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</si>
  <si>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</si>
  <si>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</si>
  <si>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</si>
  <si>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</si>
  <si>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</si>
  <si>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</si>
  <si>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</si>
  <si>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</si>
  <si>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</si>
  <si>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</si>
  <si>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</si>
  <si>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</si>
  <si>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</si>
  <si>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</si>
  <si>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</si>
  <si>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</si>
  <si>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</si>
  <si>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</si>
  <si>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</si>
  <si>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</si>
  <si>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</si>
  <si>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</si>
  <si>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</si>
  <si>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</si>
  <si>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</si>
  <si>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</si>
  <si>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</si>
  <si>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</si>
  <si>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</si>
  <si>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</si>
  <si>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</si>
  <si>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</si>
  <si>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</si>
  <si>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</si>
  <si>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</si>
  <si>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</si>
  <si>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</si>
  <si>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</si>
  <si>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</si>
  <si>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</si>
  <si>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</si>
  <si>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</si>
  <si>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</si>
  <si>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</si>
  <si>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</si>
  <si>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</si>
  <si>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</si>
  <si>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</si>
  <si>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</si>
  <si>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</si>
  <si>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</si>
  <si>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</si>
  <si>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</si>
  <si>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</si>
  <si>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</si>
  <si>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</si>
  <si>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</si>
  <si>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</si>
  <si>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</si>
  <si>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</si>
  <si>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</si>
  <si>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</si>
  <si>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</si>
  <si>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</si>
  <si>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</si>
  <si>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</si>
  <si>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</si>
  <si>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</si>
  <si>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</si>
  <si>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</si>
  <si>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</si>
  <si>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</si>
  <si>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</si>
  <si>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</si>
  <si>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</si>
  <si>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</si>
  <si>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</si>
  <si>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</si>
  <si>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</si>
  <si>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</si>
  <si>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</si>
  <si>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</si>
  <si>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</si>
  <si>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</si>
  <si>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</si>
  <si>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</si>
  <si>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</si>
  <si>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</si>
  <si>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</si>
  <si>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</si>
  <si>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</si>
  <si>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</si>
  <si>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</si>
  <si>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</si>
  <si>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</si>
  <si>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</si>
  <si>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</si>
  <si>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</si>
  <si>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</si>
  <si>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</si>
  <si>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</si>
  <si>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</si>
  <si>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</si>
  <si>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</si>
  <si>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</si>
  <si>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</si>
  <si>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</si>
  <si>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</si>
  <si>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</si>
  <si>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</si>
  <si>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</si>
  <si>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</si>
  <si>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</si>
  <si>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</si>
  <si>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</si>
  <si>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</si>
  <si>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</si>
  <si>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</si>
  <si>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</si>
  <si>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</si>
  <si>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</si>
  <si>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</si>
  <si>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</si>
  <si>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</si>
  <si>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</si>
  <si>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</si>
  <si>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</si>
  <si>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</si>
  <si>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</si>
  <si>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</si>
  <si>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</si>
  <si>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</si>
  <si>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</si>
  <si>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</si>
  <si>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</si>
  <si>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</si>
  <si>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</si>
  <si>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</si>
  <si>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</si>
  <si>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</si>
  <si>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</si>
  <si>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</si>
  <si>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</si>
  <si>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</si>
  <si>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</si>
  <si>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</si>
  <si>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</si>
  <si>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</si>
  <si>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</si>
  <si>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</si>
  <si>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</si>
  <si>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</si>
  <si>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</si>
  <si>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</si>
  <si>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</si>
  <si>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</si>
  <si>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</si>
  <si>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</si>
  <si>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</si>
  <si>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</si>
  <si>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</si>
  <si>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</si>
  <si>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</si>
  <si>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</si>
  <si>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</si>
  <si>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</si>
  <si>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</si>
  <si>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</si>
  <si>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</si>
  <si>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</si>
  <si>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</si>
  <si>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</si>
  <si>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</si>
  <si>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</si>
  <si>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</si>
  <si>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</si>
  <si>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</si>
  <si>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</si>
  <si>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</si>
  <si>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</si>
  <si>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</si>
  <si>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</si>
  <si>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</si>
  <si>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</si>
  <si>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</si>
  <si>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</si>
  <si>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</si>
  <si>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</si>
  <si>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</si>
  <si>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</si>
  <si>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</si>
  <si>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</si>
  <si>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</si>
  <si>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</si>
  <si>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</si>
  <si>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</si>
  <si>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</si>
  <si>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</si>
  <si>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</si>
  <si>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</si>
  <si>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</si>
  <si>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</si>
  <si>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</si>
  <si>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</si>
  <si>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</si>
  <si>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</si>
  <si>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</si>
  <si>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</si>
  <si>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</si>
  <si>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</si>
  <si>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</si>
  <si>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</si>
  <si>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</si>
  <si>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</si>
  <si>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</si>
  <si>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</si>
  <si>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</si>
  <si>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</si>
  <si>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</si>
  <si>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</si>
  <si>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</si>
  <si>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</si>
  <si>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</si>
  <si>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</si>
  <si>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</si>
  <si>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</si>
  <si>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</si>
  <si>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</si>
  <si>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</si>
  <si>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</si>
  <si>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</si>
  <si>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</si>
  <si>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</si>
  <si>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</si>
  <si>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</si>
  <si>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</si>
  <si>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</si>
  <si>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</si>
  <si>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</si>
  <si>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</si>
  <si>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</si>
  <si>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</si>
  <si>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</si>
  <si>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</si>
  <si>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</si>
  <si>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</si>
  <si>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</si>
  <si>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</si>
  <si>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</si>
  <si>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</si>
  <si>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</si>
  <si>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</si>
  <si>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</si>
  <si>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</si>
  <si>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</si>
  <si>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</si>
  <si>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</si>
  <si>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</si>
  <si>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</si>
  <si>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</si>
  <si>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</si>
  <si>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</si>
  <si>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</si>
  <si>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</si>
  <si>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</si>
  <si>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</si>
  <si>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</si>
  <si>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</si>
  <si>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</si>
  <si>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</si>
  <si>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</si>
  <si>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</si>
  <si>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</si>
  <si>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</si>
  <si>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</si>
  <si>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</si>
  <si>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</si>
  <si>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</si>
  <si>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</si>
  <si>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</si>
  <si>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</si>
  <si>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</si>
  <si>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</si>
  <si>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</si>
  <si>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</si>
  <si>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</si>
  <si>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</si>
  <si>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</si>
  <si>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</si>
  <si>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</si>
  <si>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</si>
  <si>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</si>
  <si>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</si>
  <si>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</si>
  <si>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</si>
  <si>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</si>
  <si>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</si>
  <si>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</si>
  <si>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</si>
  <si>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</si>
  <si>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</si>
  <si>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</si>
  <si>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</si>
  <si>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</si>
  <si>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</si>
  <si>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</si>
  <si>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</si>
  <si>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</si>
  <si>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</si>
  <si>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</si>
  <si>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</si>
  <si>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</si>
  <si>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</si>
  <si>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</si>
  <si>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</si>
  <si>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</si>
  <si>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</si>
  <si>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</si>
  <si>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</si>
  <si>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</si>
  <si>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</si>
  <si>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</si>
  <si>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</si>
  <si>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</si>
  <si>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</si>
  <si>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</si>
  <si>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</si>
  <si>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</si>
  <si>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</si>
  <si>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</si>
  <si>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</si>
  <si>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</si>
  <si>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</si>
  <si>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</si>
  <si>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</si>
  <si>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</si>
  <si>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</si>
  <si>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</si>
  <si>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</si>
  <si>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</si>
  <si>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</si>
  <si>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</si>
  <si>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</si>
  <si>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</si>
  <si>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</si>
  <si>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</si>
  <si>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</si>
  <si>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</si>
  <si>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</si>
  <si>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</si>
  <si>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</si>
  <si>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</si>
  <si>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</si>
  <si>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</si>
  <si>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</si>
  <si>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</si>
  <si>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</si>
  <si>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</si>
  <si>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</si>
  <si>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</si>
  <si>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</si>
  <si>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</si>
  <si>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</si>
  <si>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</si>
  <si>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</si>
  <si>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</si>
  <si>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</si>
  <si>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</si>
  <si>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</si>
  <si>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</si>
  <si>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</si>
  <si>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</si>
  <si>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</si>
  <si>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</si>
  <si>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</si>
  <si>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</si>
  <si>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</si>
  <si>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</si>
  <si>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</si>
  <si>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</si>
  <si>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</si>
  <si>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</si>
  <si>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</si>
  <si>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</si>
  <si>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</si>
  <si>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</si>
  <si>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</si>
  <si>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</si>
  <si>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</si>
  <si>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</si>
  <si>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</si>
  <si>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</si>
  <si>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</si>
  <si>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</si>
  <si>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</si>
  <si>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</si>
  <si>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</si>
  <si>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</si>
  <si>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</si>
  <si>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</si>
  <si>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</si>
  <si>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</si>
  <si>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</si>
  <si>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</si>
  <si>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</si>
  <si>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</si>
  <si>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</si>
  <si>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</si>
  <si>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</si>
  <si>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</si>
  <si>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</si>
  <si>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</si>
  <si>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</si>
  <si>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</si>
  <si>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</si>
  <si>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</si>
  <si>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</si>
  <si>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</si>
  <si>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</si>
  <si>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</si>
  <si>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</si>
  <si>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</si>
  <si>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</si>
  <si>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</si>
  <si>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</si>
  <si>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</si>
  <si>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</si>
  <si>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</si>
  <si>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</si>
  <si>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</si>
  <si>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</si>
  <si>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</si>
  <si>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</si>
  <si>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</si>
  <si>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</si>
  <si>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</si>
  <si>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</si>
  <si>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</si>
  <si>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</si>
  <si>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</si>
  <si>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</si>
  <si>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</si>
  <si>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</si>
  <si>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</si>
  <si>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</si>
  <si>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</si>
  <si>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</si>
  <si>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</si>
  <si>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</si>
  <si>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</si>
  <si>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</si>
  <si>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</si>
  <si>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</si>
  <si>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</si>
  <si>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</si>
  <si>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</si>
  <si>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</si>
  <si>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</si>
  <si>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</si>
  <si>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</si>
  <si>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</si>
  <si>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</si>
  <si>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</si>
  <si>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</si>
  <si>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</si>
  <si>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</si>
  <si>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OMXS30</t>
  </si>
  <si>
    <t>Bonus Certificate</t>
  </si>
  <si>
    <t>SE0005991494</t>
  </si>
  <si>
    <t>BNP SB SVE1464</t>
  </si>
  <si>
    <t>BNP_SB_SVE1464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</si>
</sst>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6"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color rgb="FF000000"/>
      <name val="Calibri"/>
      <family val="2"/>
      <scheme val="minor"/>
    </font>
    <font>
      <b/>
      <sz val="10"/>
      <color theme="1"/>
      <name val="Times New Roman"/>
      <family val="1"/>
    </font>
    <font>
      <sz val="11"/>
      <color rgb="FF000000"/>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3" fontId="36" fillId="41" borderId="1" xfId="0" applyNumberFormat="1" applyFont="1" applyFill="1" applyBorder="1"/>
    <xf numFmtId="0" fontId="44" fillId="41" borderId="0" xfId="0" applyFont="1" applyFill="1"/>
    <xf numFmtId="0" fontId="45"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8.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480</v>
      </c>
      <c r="E2" s="65">
        <v>10000</v>
      </c>
      <c r="F2" s="65" t="s">
        <v>35</v>
      </c>
      <c r="G2" s="64" t="s">
        <v>288</v>
      </c>
      <c r="H2" s="3">
        <v>41845</v>
      </c>
      <c r="I2" s="230" t="str">
        <f>IF(C2="-","",VLOOKUP(C2,BondIssuerTable,2,0))</f>
        <v>BNPP</v>
      </c>
      <c r="J2" s="230" t="s">
        <v>1186</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9" t="s">
        <v>1418</v>
      </c>
      <c r="B7" s="239" t="s">
        <v>1416</v>
      </c>
      <c r="C7" s="64"/>
      <c r="D7" s="239" t="s">
        <v>1417</v>
      </c>
      <c r="E7" s="69">
        <v>100</v>
      </c>
      <c r="F7" s="240">
        <v>100000000</v>
      </c>
      <c r="G7" s="3">
        <v>41838</v>
      </c>
      <c r="H7" s="70">
        <v>43665</v>
      </c>
      <c r="I7" s="70">
        <v>43655</v>
      </c>
      <c r="J7" s="241" t="s">
        <v>1419</v>
      </c>
      <c r="K7" s="242" t="s">
        <v>1415</v>
      </c>
      <c r="L7" s="71">
        <v>100</v>
      </c>
      <c r="M7" s="238"/>
      <c r="N7" s="71"/>
      <c r="O7" s="238"/>
      <c r="P7" s="71"/>
      <c r="Q7" s="238"/>
      <c r="R7" s="71"/>
      <c r="S7" s="238"/>
      <c r="T7" s="71"/>
      <c r="U7" s="238"/>
      <c r="V7" s="71"/>
      <c r="W7" s="238"/>
      <c r="X7" s="71"/>
      <c r="Y7" s="238"/>
      <c r="Z7" s="71"/>
      <c r="AA7" s="238"/>
      <c r="AB7" s="71"/>
      <c r="AC7" s="238"/>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4" t="s">
        <v>860</v>
      </c>
      <c r="B4" s="254"/>
      <c r="C4" s="254"/>
      <c r="D4" s="254"/>
      <c r="E4" s="254"/>
      <c r="F4" s="254"/>
      <c r="G4" s="254"/>
      <c r="H4" s="254"/>
      <c r="I4" s="254"/>
      <c r="J4" s="254"/>
      <c r="K4" s="254"/>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5" t="s">
        <v>1192</v>
      </c>
      <c r="B5" s="245"/>
      <c r="C5" s="245"/>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8">
        <v>40858</v>
      </c>
      <c r="C1" s="249"/>
      <c r="D1" s="250"/>
      <c r="F1" s="9" t="s">
        <v>325</v>
      </c>
    </row>
    <row r="2" spans="1:21" x14ac:dyDescent="0.25">
      <c r="A2" s="10" t="s">
        <v>326</v>
      </c>
      <c r="B2" s="251" t="s">
        <v>348</v>
      </c>
      <c r="C2" s="252"/>
      <c r="D2" s="253"/>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2014-07-21T08:40:49Z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