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activeTab="0"/>
  </bookViews>
  <sheets>
    <sheet name="2007-02-0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<sst xmlns="http://schemas.openxmlformats.org/spreadsheetml/2006/main" count="40" uniqueCount="40">
  <si>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</si>
  <si>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Oxigene, Inc.</t>
  </si>
  <si>
    <t>Nobel Biocare Holding AG</t>
  </si>
  <si>
    <t>ABB Ltd</t>
  </si>
  <si>
    <t>Gammalt st/
Old no.</t>
  </si>
  <si>
    <t xml:space="preserve">Nytt st/
New no.  </t>
  </si>
  <si>
    <t xml:space="preserve"> Just. +/- st/
Adj. +/- no.</t>
  </si>
  <si>
    <t>Just. AK/
Adj. Share Cap.</t>
  </si>
  <si>
    <t>Nytt AK/
New Share Cap.</t>
  </si>
  <si>
    <t>Bolag/Company</t>
  </si>
  <si>
    <t>Autoliv Inc. SDB</t>
  </si>
  <si>
    <t>Kvotvärde/
Ratio value</t>
  </si>
  <si>
    <t>Old Mutual Plc</t>
  </si>
  <si>
    <t>Lundin Mining Corporation SDB</t>
  </si>
  <si>
    <t>Stora Enso Oyj ser. R</t>
  </si>
  <si>
    <t>EpiCept Corporation</t>
  </si>
  <si>
    <t>AstraZeneca Plc</t>
  </si>
  <si>
    <t>Bure Equity AB</t>
  </si>
  <si>
    <t>Oriflame Cosmetics S.A.</t>
  </si>
  <si>
    <t>Tricorona AB</t>
  </si>
  <si>
    <t>Lawson Software</t>
  </si>
  <si>
    <t>LBI International AB</t>
  </si>
  <si>
    <t>Axis AB</t>
  </si>
  <si>
    <t>Industrial and Financial Systems IFS AB ser. B</t>
  </si>
  <si>
    <t xml:space="preserve">Transcom WorldWide S.A. SDB A. </t>
  </si>
  <si>
    <t>Transcom WorldWide S.A. SDB B</t>
  </si>
  <si>
    <t xml:space="preserve">Elekta AB ser. B. </t>
  </si>
  <si>
    <t>Gunnebo AB</t>
  </si>
  <si>
    <t>Lundin Petroleum AB</t>
  </si>
  <si>
    <t>Medivir AB ser. B</t>
  </si>
  <si>
    <t xml:space="preserve">NeoNet AB </t>
  </si>
  <si>
    <t>Net Insight AB ser. B</t>
  </si>
  <si>
    <t>New Wave Group AB ser. B</t>
  </si>
  <si>
    <t>Pricer AB ser. B</t>
  </si>
  <si>
    <t xml:space="preserve">Telelogic AB </t>
  </si>
  <si>
    <t xml:space="preserve">Tilgin AB </t>
  </si>
  <si>
    <t>Millicom International Cellular S.A. SDB</t>
  </si>
  <si>
    <t xml:space="preserve">Midelfart Sonesson AB ser. B. </t>
  </si>
  <si>
    <t>Enclosure to Exchange Notice 46/07</t>
  </si>
  <si>
    <t>Bilaga till Börsmeddelande 46/07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</si>
</sst>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0"/>
    <numFmt numFmtId="165" formatCode="#,##0.00_);\-#,##0.00"/>
    <numFmt numFmtId="166" formatCode="0.000"/>
    <numFmt numFmtId="167" formatCode="0.00000"/>
    <numFmt numFmtId="168" formatCode="0.0000000"/>
    <numFmt numFmtId="169" formatCode="0.000000"/>
    <numFmt numFmtId="170" formatCode="0.0000"/>
    <numFmt numFmtId="171" formatCode="0.0"/>
    <numFmt numFmtId="172" formatCode="#,##0.0"/>
    <numFmt numFmtId="173" formatCode="#,##0.000_);\-#,##0.000"/>
    <numFmt numFmtId="174" formatCode="#,##0.0000_);\-#,##0.0000"/>
    <numFmt numFmtId="175" formatCode="#,##0.00000_);\-#,##0.00000"/>
    <numFmt numFmtId="176" formatCode="#,##0.000000_);\-#,##0.000000"/>
    <numFmt numFmtId="177" formatCode="#,##0.0000000_);\-#,##0.0000000"/>
    <numFmt numFmtId="178" formatCode="#,##0.00000000_);\-#,##0.00000000"/>
    <numFmt numFmtId="179" formatCode="#,##0.0000"/>
    <numFmt numFmtId="180" formatCode="#,##0.000"/>
    <numFmt numFmtId="181" formatCode="#,##0.000000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.5"/>
      <color indexed="8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7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5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A8" sqref="A8"/>
    </sheetView>
  </sheetViews>
  <sheetFormatPr defaultColWidth="9.140625" defaultRowHeight="12.75"/>
  <cols>
    <col min="1" max="1" width="43.421875" style="2" bestFit="1" customWidth="1"/>
    <col min="2" max="2" width="11.57421875" style="3" bestFit="1" customWidth="1"/>
    <col min="3" max="3" width="14.8515625" style="2" bestFit="1" customWidth="1"/>
    <col min="4" max="4" width="14.57421875" style="4" customWidth="1"/>
    <col min="5" max="5" width="13.28125" style="2" customWidth="1"/>
    <col min="6" max="6" width="16.421875" style="2" customWidth="1"/>
    <col min="7" max="7" width="18.421875" style="2" customWidth="1"/>
    <col min="8" max="8" width="12.7109375" style="2" bestFit="1" customWidth="1"/>
    <col min="9" max="9" width="11.140625" style="2" bestFit="1" customWidth="1"/>
    <col min="10" max="10" width="12.7109375" style="2" bestFit="1" customWidth="1"/>
    <col min="11" max="11" width="10.7109375" style="2" bestFit="1" customWidth="1"/>
    <col min="12" max="16384" width="9.140625" style="2" customWidth="1"/>
  </cols>
  <sheetData>
    <row r="1" spans="1:9" ht="12.75">
      <c r="A1" s="12"/>
      <c r="B1" s="13"/>
      <c r="C1" s="12"/>
      <c r="D1" s="1"/>
      <c r="E1" s="12"/>
      <c r="F1" s="12"/>
      <c r="G1" s="12"/>
      <c r="H1" s="12"/>
      <c r="I1" s="12"/>
    </row>
    <row r="2" spans="1:9" ht="16.5">
      <c r="A2" s="20" t="s">
        <v>39</v>
      </c>
      <c r="B2" s="5"/>
      <c r="C2" s="12"/>
      <c r="D2" s="6"/>
      <c r="E2" s="14"/>
      <c r="F2" s="16"/>
      <c r="G2" s="15"/>
      <c r="H2" s="12"/>
      <c r="I2" s="12"/>
    </row>
    <row r="3" spans="1:9" ht="16.5">
      <c r="A3" s="20" t="s">
        <v>38</v>
      </c>
      <c r="B3" s="5"/>
      <c r="C3" s="12"/>
      <c r="D3" s="6"/>
      <c r="E3" s="14"/>
      <c r="F3" s="16"/>
      <c r="G3" s="15"/>
      <c r="H3" s="12"/>
      <c r="I3" s="12"/>
    </row>
    <row r="4" spans="1:7" ht="0.75" customHeight="1" hidden="1" thickBot="1">
      <c r="A4" s="9"/>
      <c r="B4" s="10"/>
      <c r="C4" s="7" t="s">
        <v>0</v>
      </c>
      <c r="D4" s="7"/>
      <c r="E4" s="7"/>
      <c r="F4" s="8"/>
      <c r="G4" s="11"/>
    </row>
    <row r="5" spans="1:7" ht="39.75" customHeight="1">
      <c r="A5" s="17" t="s">
        <v>9</v>
      </c>
      <c r="B5" s="18" t="s">
        <v>11</v>
      </c>
      <c r="C5" s="18" t="s">
        <v>4</v>
      </c>
      <c r="D5" s="18" t="s">
        <v>5</v>
      </c>
      <c r="E5" s="18" t="s">
        <v>6</v>
      </c>
      <c r="F5" s="19" t="s">
        <v>7</v>
      </c>
      <c r="G5" s="19" t="s">
        <v>8</v>
      </c>
    </row>
    <row r="6" spans="1:7" ht="15">
      <c r="A6" s="21" t="s">
        <v>3</v>
      </c>
      <c r="B6" s="22">
        <v>2.5</v>
      </c>
      <c r="C6" s="23">
        <v>426347034</v>
      </c>
      <c r="D6" s="23">
        <v>440998330</v>
      </c>
      <c r="E6" s="23">
        <f aca="true" t="shared" si="0" ref="E6:E28">SUM(-C6+D6)</f>
        <v>14651296</v>
      </c>
      <c r="F6" s="24">
        <f aca="true" t="shared" si="1" ref="F6:F28">E6*B6</f>
        <v>36628240</v>
      </c>
      <c r="G6" s="25">
        <f aca="true" t="shared" si="2" ref="G6:G28">D6*B6</f>
        <v>1102495825</v>
      </c>
    </row>
    <row r="7" spans="1:7" ht="15">
      <c r="A7" s="21" t="s">
        <v>16</v>
      </c>
      <c r="B7" s="22">
        <v>0.25</v>
      </c>
      <c r="C7" s="23">
        <v>358419310</v>
      </c>
      <c r="D7" s="23">
        <v>359227987</v>
      </c>
      <c r="E7" s="23">
        <f t="shared" si="0"/>
        <v>808677</v>
      </c>
      <c r="F7" s="24">
        <f t="shared" si="1"/>
        <v>202169.25</v>
      </c>
      <c r="G7" s="25">
        <f t="shared" si="2"/>
        <v>89806996.75</v>
      </c>
    </row>
    <row r="8" spans="1:7" ht="15">
      <c r="A8" s="21" t="s">
        <v>10</v>
      </c>
      <c r="B8" s="22">
        <v>1</v>
      </c>
      <c r="C8" s="23">
        <v>15099093</v>
      </c>
      <c r="D8" s="23">
        <v>15636810</v>
      </c>
      <c r="E8" s="23">
        <f t="shared" si="0"/>
        <v>537717</v>
      </c>
      <c r="F8" s="24">
        <f t="shared" si="1"/>
        <v>537717</v>
      </c>
      <c r="G8" s="25">
        <f t="shared" si="2"/>
        <v>15636810</v>
      </c>
    </row>
    <row r="9" spans="1:7" ht="15">
      <c r="A9" s="21" t="s">
        <v>22</v>
      </c>
      <c r="B9" s="22">
        <v>0.01</v>
      </c>
      <c r="C9" s="23">
        <v>69264400</v>
      </c>
      <c r="D9" s="23">
        <v>69278100</v>
      </c>
      <c r="E9" s="23">
        <f t="shared" si="0"/>
        <v>13700</v>
      </c>
      <c r="F9" s="24">
        <f t="shared" si="1"/>
        <v>137</v>
      </c>
      <c r="G9" s="25">
        <f t="shared" si="2"/>
        <v>692781</v>
      </c>
    </row>
    <row r="10" spans="1:8" ht="15">
      <c r="A10" s="21" t="s">
        <v>17</v>
      </c>
      <c r="B10" s="22">
        <v>0.75</v>
      </c>
      <c r="C10" s="27">
        <v>636657098</v>
      </c>
      <c r="D10" s="23">
        <v>651580398</v>
      </c>
      <c r="E10" s="23">
        <f t="shared" si="0"/>
        <v>14923300</v>
      </c>
      <c r="F10" s="24">
        <f t="shared" si="1"/>
        <v>11192475</v>
      </c>
      <c r="G10" s="25">
        <f t="shared" si="2"/>
        <v>488685298.5</v>
      </c>
      <c r="H10" s="4"/>
    </row>
    <row r="11" spans="1:8" ht="15">
      <c r="A11" s="21" t="s">
        <v>26</v>
      </c>
      <c r="B11" s="22">
        <v>2</v>
      </c>
      <c r="C11" s="27">
        <v>90203650</v>
      </c>
      <c r="D11" s="23">
        <v>90228676</v>
      </c>
      <c r="E11" s="23">
        <f t="shared" si="0"/>
        <v>25026</v>
      </c>
      <c r="F11" s="24">
        <f t="shared" si="1"/>
        <v>50052</v>
      </c>
      <c r="G11" s="25">
        <f t="shared" si="2"/>
        <v>180457352</v>
      </c>
      <c r="H11" s="4"/>
    </row>
    <row r="12" spans="1:7" ht="15">
      <c r="A12" s="21" t="s">
        <v>15</v>
      </c>
      <c r="B12" s="28">
        <v>0.0001</v>
      </c>
      <c r="C12" s="23">
        <v>6985802</v>
      </c>
      <c r="D12" s="23">
        <v>7719930</v>
      </c>
      <c r="E12" s="23">
        <f t="shared" si="0"/>
        <v>734128</v>
      </c>
      <c r="F12" s="26">
        <f t="shared" si="1"/>
        <v>73.4128</v>
      </c>
      <c r="G12" s="25">
        <f t="shared" si="2"/>
        <v>771.993</v>
      </c>
    </row>
    <row r="13" spans="1:7" ht="15">
      <c r="A13" s="21" t="s">
        <v>27</v>
      </c>
      <c r="B13" s="22">
        <v>5</v>
      </c>
      <c r="C13" s="23">
        <v>44578523</v>
      </c>
      <c r="D13" s="23">
        <v>45156282</v>
      </c>
      <c r="E13" s="23">
        <f>SUM(-C13+D13)</f>
        <v>577759</v>
      </c>
      <c r="F13" s="24">
        <f>E13*B13</f>
        <v>2888795</v>
      </c>
      <c r="G13" s="25">
        <f>D13*B13</f>
        <v>225781410</v>
      </c>
    </row>
    <row r="14" spans="1:7" ht="15">
      <c r="A14" s="21" t="s">
        <v>23</v>
      </c>
      <c r="B14" s="22">
        <v>2</v>
      </c>
      <c r="C14" s="27">
        <v>219449769</v>
      </c>
      <c r="D14" s="23">
        <v>223866210</v>
      </c>
      <c r="E14" s="23">
        <f t="shared" si="0"/>
        <v>4416441</v>
      </c>
      <c r="F14" s="24">
        <f t="shared" si="1"/>
        <v>8832882</v>
      </c>
      <c r="G14" s="25">
        <f t="shared" si="2"/>
        <v>447732420</v>
      </c>
    </row>
    <row r="15" spans="1:7" ht="15">
      <c r="A15" s="21" t="s">
        <v>20</v>
      </c>
      <c r="B15" s="22">
        <v>0.01</v>
      </c>
      <c r="C15" s="27">
        <v>10782741</v>
      </c>
      <c r="D15" s="23">
        <v>10692295</v>
      </c>
      <c r="E15" s="23">
        <f t="shared" si="0"/>
        <v>-90446</v>
      </c>
      <c r="F15" s="24">
        <f t="shared" si="1"/>
        <v>-904.46</v>
      </c>
      <c r="G15" s="25">
        <f t="shared" si="2"/>
        <v>106922.95</v>
      </c>
    </row>
    <row r="16" spans="1:7" ht="15">
      <c r="A16" s="21" t="s">
        <v>21</v>
      </c>
      <c r="B16" s="22">
        <v>2.5</v>
      </c>
      <c r="C16" s="27">
        <v>61376847</v>
      </c>
      <c r="D16" s="23">
        <v>61727181</v>
      </c>
      <c r="E16" s="23">
        <f t="shared" si="0"/>
        <v>350334</v>
      </c>
      <c r="F16" s="24">
        <f t="shared" si="1"/>
        <v>875835</v>
      </c>
      <c r="G16" s="25">
        <f t="shared" si="2"/>
        <v>154317952.5</v>
      </c>
    </row>
    <row r="17" spans="1:7" ht="15">
      <c r="A17" s="21" t="s">
        <v>28</v>
      </c>
      <c r="B17" s="22">
        <v>0.01</v>
      </c>
      <c r="C17" s="27">
        <v>313907580</v>
      </c>
      <c r="D17" s="23">
        <v>314215080</v>
      </c>
      <c r="E17" s="23">
        <f>SUM(-C17+D17)</f>
        <v>307500</v>
      </c>
      <c r="F17" s="24">
        <f>E17*B17</f>
        <v>3075</v>
      </c>
      <c r="G17" s="25">
        <f>D17*B17</f>
        <v>3142150.8000000003</v>
      </c>
    </row>
    <row r="18" spans="1:7" ht="15">
      <c r="A18" s="21" t="s">
        <v>13</v>
      </c>
      <c r="B18" s="22">
        <v>0</v>
      </c>
      <c r="C18" s="23">
        <v>140213091</v>
      </c>
      <c r="D18" s="23">
        <v>136408822</v>
      </c>
      <c r="E18" s="23">
        <f t="shared" si="0"/>
        <v>-3804269</v>
      </c>
      <c r="F18" s="26">
        <f t="shared" si="1"/>
        <v>0</v>
      </c>
      <c r="G18" s="25">
        <f t="shared" si="2"/>
        <v>0</v>
      </c>
    </row>
    <row r="19" spans="1:7" ht="15">
      <c r="A19" s="21" t="s">
        <v>29</v>
      </c>
      <c r="B19" s="22">
        <v>5</v>
      </c>
      <c r="C19" s="23">
        <v>12242611</v>
      </c>
      <c r="D19" s="23">
        <v>19984177</v>
      </c>
      <c r="E19" s="23">
        <f>SUM(-C19+D19)</f>
        <v>7741566</v>
      </c>
      <c r="F19" s="24">
        <f>E19*B19</f>
        <v>38707830</v>
      </c>
      <c r="G19" s="25">
        <f>D19*B19</f>
        <v>99920885</v>
      </c>
    </row>
    <row r="20" spans="1:7" ht="15">
      <c r="A20" s="21" t="s">
        <v>37</v>
      </c>
      <c r="B20" s="22">
        <v>5</v>
      </c>
      <c r="C20" s="23">
        <v>33978602</v>
      </c>
      <c r="D20" s="23">
        <v>51727768</v>
      </c>
      <c r="E20" s="23">
        <f>SUM(-C20+D20)</f>
        <v>17749166</v>
      </c>
      <c r="F20" s="24">
        <f>E20*B20</f>
        <v>88745830</v>
      </c>
      <c r="G20" s="25">
        <f>D20*B20</f>
        <v>258638840</v>
      </c>
    </row>
    <row r="21" spans="1:7" ht="15">
      <c r="A21" s="21" t="s">
        <v>36</v>
      </c>
      <c r="B21" s="22">
        <v>1.5</v>
      </c>
      <c r="C21" s="23">
        <v>67957235</v>
      </c>
      <c r="D21" s="23">
        <v>64957235</v>
      </c>
      <c r="E21" s="23">
        <f>SUM(-C21+D21)</f>
        <v>-3000000</v>
      </c>
      <c r="F21" s="24">
        <f>E21*B21</f>
        <v>-4500000</v>
      </c>
      <c r="G21" s="25">
        <f>D21*B21</f>
        <v>97435852.5</v>
      </c>
    </row>
    <row r="22" spans="1:7" ht="15">
      <c r="A22" s="21" t="s">
        <v>30</v>
      </c>
      <c r="B22" s="22">
        <v>0.05</v>
      </c>
      <c r="C22" s="23">
        <v>52293710</v>
      </c>
      <c r="D22" s="23">
        <v>61467107</v>
      </c>
      <c r="E22" s="23">
        <f>SUM(-C22+D22)</f>
        <v>9173397</v>
      </c>
      <c r="F22" s="24">
        <f>E22*B22</f>
        <v>458669.85000000003</v>
      </c>
      <c r="G22" s="25">
        <f>D22*B22</f>
        <v>3073355.35</v>
      </c>
    </row>
    <row r="23" spans="1:7" ht="15">
      <c r="A23" s="21" t="s">
        <v>31</v>
      </c>
      <c r="B23" s="22">
        <v>0.04</v>
      </c>
      <c r="C23" s="23">
        <v>364182450</v>
      </c>
      <c r="D23" s="23">
        <v>364212130</v>
      </c>
      <c r="E23" s="23">
        <f t="shared" si="0"/>
        <v>29680</v>
      </c>
      <c r="F23" s="24">
        <f t="shared" si="1"/>
        <v>1187.2</v>
      </c>
      <c r="G23" s="25">
        <f t="shared" si="2"/>
        <v>14568485.200000001</v>
      </c>
    </row>
    <row r="24" spans="1:7" ht="15">
      <c r="A24" s="21" t="s">
        <v>32</v>
      </c>
      <c r="B24" s="22">
        <v>3</v>
      </c>
      <c r="C24" s="27">
        <v>45045863</v>
      </c>
      <c r="D24" s="23">
        <v>45205863</v>
      </c>
      <c r="E24" s="23">
        <f t="shared" si="0"/>
        <v>160000</v>
      </c>
      <c r="F24" s="24">
        <f t="shared" si="1"/>
        <v>480000</v>
      </c>
      <c r="G24" s="25">
        <f t="shared" si="2"/>
        <v>135617589</v>
      </c>
    </row>
    <row r="25" spans="1:7" ht="15">
      <c r="A25" s="21" t="s">
        <v>2</v>
      </c>
      <c r="B25" s="22">
        <v>2</v>
      </c>
      <c r="C25" s="23">
        <v>596146</v>
      </c>
      <c r="D25" s="23">
        <v>593568</v>
      </c>
      <c r="E25" s="23">
        <f t="shared" si="0"/>
        <v>-2578</v>
      </c>
      <c r="F25" s="24">
        <f t="shared" si="1"/>
        <v>-5156</v>
      </c>
      <c r="G25" s="25">
        <f t="shared" si="2"/>
        <v>1187136</v>
      </c>
    </row>
    <row r="26" spans="1:7" ht="15">
      <c r="A26" s="21" t="s">
        <v>12</v>
      </c>
      <c r="B26" s="22">
        <v>0.1</v>
      </c>
      <c r="C26" s="23">
        <v>184779870</v>
      </c>
      <c r="D26" s="23">
        <v>165097349</v>
      </c>
      <c r="E26" s="23">
        <f t="shared" si="0"/>
        <v>-19682521</v>
      </c>
      <c r="F26" s="24">
        <f t="shared" si="1"/>
        <v>-1968252.1</v>
      </c>
      <c r="G26" s="25">
        <f t="shared" si="2"/>
        <v>16509734.9</v>
      </c>
    </row>
    <row r="27" spans="1:7" ht="15">
      <c r="A27" s="21" t="s">
        <v>18</v>
      </c>
      <c r="B27" s="22">
        <v>1.25</v>
      </c>
      <c r="C27" s="23">
        <v>53564368</v>
      </c>
      <c r="D27" s="23">
        <v>53567618</v>
      </c>
      <c r="E27" s="23">
        <f t="shared" si="0"/>
        <v>3250</v>
      </c>
      <c r="F27" s="24">
        <f t="shared" si="1"/>
        <v>4062.5</v>
      </c>
      <c r="G27" s="25">
        <f t="shared" si="2"/>
        <v>66959522.5</v>
      </c>
    </row>
    <row r="28" spans="1:7" ht="15">
      <c r="A28" s="21" t="s">
        <v>1</v>
      </c>
      <c r="B28" s="22">
        <v>0.01</v>
      </c>
      <c r="C28" s="23">
        <v>9702724</v>
      </c>
      <c r="D28" s="23">
        <v>9956001</v>
      </c>
      <c r="E28" s="23">
        <f t="shared" si="0"/>
        <v>253277</v>
      </c>
      <c r="F28" s="23">
        <f t="shared" si="1"/>
        <v>2532.77</v>
      </c>
      <c r="G28" s="25">
        <f t="shared" si="2"/>
        <v>99560.01000000001</v>
      </c>
    </row>
    <row r="29" spans="1:7" ht="15">
      <c r="A29" s="21" t="s">
        <v>33</v>
      </c>
      <c r="B29" s="22">
        <v>0.1</v>
      </c>
      <c r="C29" s="23">
        <v>1013846653</v>
      </c>
      <c r="D29" s="23">
        <v>1013849153</v>
      </c>
      <c r="E29" s="23">
        <f>SUM(-C29+D29)</f>
        <v>2500</v>
      </c>
      <c r="F29" s="23">
        <f>E29*B29</f>
        <v>250</v>
      </c>
      <c r="G29" s="25">
        <f>D29*B29</f>
        <v>101384915.30000001</v>
      </c>
    </row>
    <row r="30" spans="1:7" ht="15">
      <c r="A30" s="21" t="s">
        <v>14</v>
      </c>
      <c r="B30" s="22">
        <v>0</v>
      </c>
      <c r="C30" s="23">
        <v>70885215</v>
      </c>
      <c r="D30" s="23">
        <v>65982432</v>
      </c>
      <c r="E30" s="23">
        <f aca="true" t="shared" si="3" ref="E30:E35">SUM(-C30+D30)</f>
        <v>-4902783</v>
      </c>
      <c r="F30" s="26">
        <f aca="true" t="shared" si="4" ref="F30:F35">E30*B30</f>
        <v>0</v>
      </c>
      <c r="G30" s="25">
        <f aca="true" t="shared" si="5" ref="G30:G35">D30*B30</f>
        <v>0</v>
      </c>
    </row>
    <row r="31" spans="1:7" ht="15">
      <c r="A31" s="21" t="s">
        <v>34</v>
      </c>
      <c r="B31" s="22">
        <v>0.01</v>
      </c>
      <c r="C31" s="27">
        <v>247084247</v>
      </c>
      <c r="D31" s="23">
        <v>247123231</v>
      </c>
      <c r="E31" s="23">
        <f t="shared" si="3"/>
        <v>38984</v>
      </c>
      <c r="F31" s="26">
        <f t="shared" si="4"/>
        <v>389.84000000000003</v>
      </c>
      <c r="G31" s="25">
        <f t="shared" si="5"/>
        <v>2471232.31</v>
      </c>
    </row>
    <row r="32" spans="1:7" ht="15">
      <c r="A32" s="21" t="s">
        <v>35</v>
      </c>
      <c r="B32" s="22">
        <v>1</v>
      </c>
      <c r="C32" s="27">
        <v>22189060</v>
      </c>
      <c r="D32" s="23">
        <v>22274600</v>
      </c>
      <c r="E32" s="23">
        <f>SUM(-C32+D32)</f>
        <v>85540</v>
      </c>
      <c r="F32" s="24">
        <f>E32*B32</f>
        <v>85540</v>
      </c>
      <c r="G32" s="25">
        <f>D32*B32</f>
        <v>22274600</v>
      </c>
    </row>
    <row r="33" spans="1:7" ht="15">
      <c r="A33" s="21" t="s">
        <v>24</v>
      </c>
      <c r="B33" s="22">
        <v>0</v>
      </c>
      <c r="C33" s="27">
        <v>36368112</v>
      </c>
      <c r="D33" s="23">
        <v>36384778</v>
      </c>
      <c r="E33" s="23">
        <f t="shared" si="3"/>
        <v>16666</v>
      </c>
      <c r="F33" s="26">
        <f t="shared" si="4"/>
        <v>0</v>
      </c>
      <c r="G33" s="25">
        <f t="shared" si="5"/>
        <v>0</v>
      </c>
    </row>
    <row r="34" spans="1:7" ht="15">
      <c r="A34" s="21" t="s">
        <v>25</v>
      </c>
      <c r="B34" s="22">
        <v>0</v>
      </c>
      <c r="C34" s="27">
        <v>36329332</v>
      </c>
      <c r="D34" s="23">
        <v>36345998</v>
      </c>
      <c r="E34" s="23">
        <f t="shared" si="3"/>
        <v>16666</v>
      </c>
      <c r="F34" s="26">
        <f t="shared" si="4"/>
        <v>0</v>
      </c>
      <c r="G34" s="25">
        <f t="shared" si="5"/>
        <v>0</v>
      </c>
    </row>
    <row r="35" spans="1:7" ht="15">
      <c r="A35" s="21" t="s">
        <v>19</v>
      </c>
      <c r="B35" s="22">
        <v>0.1</v>
      </c>
      <c r="C35" s="27">
        <v>137879064</v>
      </c>
      <c r="D35" s="23">
        <v>138781090</v>
      </c>
      <c r="E35" s="23">
        <f t="shared" si="3"/>
        <v>902026</v>
      </c>
      <c r="F35" s="24">
        <f t="shared" si="4"/>
        <v>90202.6</v>
      </c>
      <c r="G35" s="25">
        <f t="shared" si="5"/>
        <v>13878109</v>
      </c>
    </row>
    <row r="36" spans="2:4" ht="12.75">
      <c r="B36" s="2"/>
      <c r="D36" s="2"/>
    </row>
    <row r="37" spans="2:4" ht="12.75">
      <c r="B37" s="2"/>
      <c r="D37" s="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IDGU</dc:creator>
  <cp:keywords/>
  <dc:description/>
  <cp:lastModifiedBy>Fredrik Ohlsson</cp:lastModifiedBy>
  <cp:lastPrinted>2007-02-26T14:51:04Z</cp:lastPrinted>
  <dcterms:created xsi:type="dcterms:W3CDTF">2002-09-24T09:12:53Z</dcterms:created>
  <dcterms:modified xsi:type="dcterms:W3CDTF">2007-02-26T14:55:39Z</dcterms:modified>
  <cp:category/>
  <cp:version/>
  <cp:contentType/>
  <cp:contentStatus/>
</cp:coreProperties>
</file>