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tabRatio="711" activeTab="0"/>
  </bookViews>
  <sheets>
    <sheet name="Summary" sheetId="1" r:id="rId1"/>
    <sheet name="OMX" sheetId="2" r:id="rId2"/>
    <sheet name="OSE" sheetId="3" r:id="rId3"/>
  </sheets>
  <definedNames>
    <definedName name="_xlnm.Print_Titles" localSheetId="1">'OMX'!$12:$13</definedName>
    <definedName name="_xlnm.Print_Titles" localSheetId="2">'OSE'!$12:$13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<sst xmlns="http://schemas.openxmlformats.org/spreadsheetml/2006/main" count="276" uniqueCount="197">
  <si>
    <t>Short Term</t>
  </si>
  <si>
    <t>Long Term</t>
  </si>
  <si>
    <t>Call Options</t>
  </si>
  <si>
    <t>Put Options</t>
  </si>
  <si>
    <t>Futures</t>
  </si>
  <si>
    <t>Stock Options</t>
  </si>
  <si>
    <t>Stock Futures</t>
  </si>
  <si>
    <t>Index Options</t>
  </si>
  <si>
    <t>Index Futures</t>
  </si>
  <si>
    <t>Derivative Volumes</t>
  </si>
  <si>
    <t>May 2007</t>
  </si>
  <si>
    <t>Summary</t>
  </si>
  <si>
    <t>Average Number of Contracts Traded per Day</t>
  </si>
  <si>
    <t>Total Number of Contracts Traded</t>
  </si>
  <si>
    <t>Equity Products</t>
  </si>
  <si>
    <t>Maj-07</t>
  </si>
  <si>
    <t>Apr-07</t>
  </si>
  <si>
    <t>Maj-06</t>
  </si>
  <si>
    <t>Jan-07 - 
Maj-07</t>
  </si>
  <si>
    <t>Jun-06 - 
Maj-07</t>
  </si>
  <si>
    <t>Total</t>
  </si>
  <si>
    <t>Swedish</t>
  </si>
  <si>
    <t>Fixed Income Products</t>
  </si>
  <si>
    <t>All products</t>
  </si>
  <si>
    <t>OMX</t>
  </si>
  <si>
    <t>OSE</t>
  </si>
  <si>
    <t>Total All Products</t>
  </si>
  <si>
    <t>Trading Days</t>
  </si>
  <si>
    <t>Product</t>
  </si>
  <si>
    <t xml:space="preserve">Total Number of Contracts </t>
  </si>
  <si>
    <t>Open Interest</t>
  </si>
  <si>
    <t>in Each Underlying</t>
  </si>
  <si>
    <t>Options</t>
  </si>
  <si>
    <t xml:space="preserve">ABB LTD                         </t>
  </si>
  <si>
    <t xml:space="preserve">AFFECTO GENIMAP PLC             </t>
  </si>
  <si>
    <t xml:space="preserve">AHLSTROM OYJ                    </t>
  </si>
  <si>
    <t xml:space="preserve">ALDATA SOLUTION OYJ             </t>
  </si>
  <si>
    <t xml:space="preserve">ALFA LAVAL                      </t>
  </si>
  <si>
    <t xml:space="preserve">ALMA MEDIA CORPORATION          </t>
  </si>
  <si>
    <t xml:space="preserve">AMER SPORTS OYJ                 </t>
  </si>
  <si>
    <t xml:space="preserve">A.P. MÖLLER - MAERSK B          </t>
  </si>
  <si>
    <t xml:space="preserve">ASPOCOMP GROUP OYJ              </t>
  </si>
  <si>
    <t xml:space="preserve">ASSA ABLOY B                    </t>
  </si>
  <si>
    <t xml:space="preserve">ASTRAZENECA                     </t>
  </si>
  <si>
    <t xml:space="preserve">ATLAS COPCO A                   </t>
  </si>
  <si>
    <t xml:space="preserve">AUTOLIV SDB                     </t>
  </si>
  <si>
    <t xml:space="preserve">BOLIDEN                         </t>
  </si>
  <si>
    <t xml:space="preserve">CARGOTEC CORPORATION B          </t>
  </si>
  <si>
    <t xml:space="preserve">CARLSBERG B                     </t>
  </si>
  <si>
    <t xml:space="preserve">CENCORP OYJ                     </t>
  </si>
  <si>
    <t xml:space="preserve">COMPTEL OYJ                     </t>
  </si>
  <si>
    <t xml:space="preserve">Cramo Plc.                      </t>
  </si>
  <si>
    <t xml:space="preserve">DANISCO                         </t>
  </si>
  <si>
    <t xml:space="preserve">DANSKE BANK                     </t>
  </si>
  <si>
    <t xml:space="preserve">DONE SOLUTIONS OYJ              </t>
  </si>
  <si>
    <t xml:space="preserve">D/S TORM                        </t>
  </si>
  <si>
    <t xml:space="preserve">EFORE OYJ                       </t>
  </si>
  <si>
    <t xml:space="preserve">ELCOTEQ NETWORK OYJ A           </t>
  </si>
  <si>
    <t xml:space="preserve">ELECTROLUX B                    </t>
  </si>
  <si>
    <t xml:space="preserve">ELECTROLUX HUSQVARNA BASKET     </t>
  </si>
  <si>
    <t xml:space="preserve">ELEKTROBIT GROUP OYJ            </t>
  </si>
  <si>
    <t xml:space="preserve">ELISA OYJ                       </t>
  </si>
  <si>
    <t xml:space="preserve">ENIRO                           </t>
  </si>
  <si>
    <t xml:space="preserve">ERICSSON B                      </t>
  </si>
  <si>
    <t xml:space="preserve">ETTEPLAN OYJ                    </t>
  </si>
  <si>
    <t xml:space="preserve">EXEL OYJ                        </t>
  </si>
  <si>
    <t xml:space="preserve">FABEGE                          </t>
  </si>
  <si>
    <t xml:space="preserve">FIM GROUP OYJ                   </t>
  </si>
  <si>
    <t xml:space="preserve">FINNLINES OYJ                   </t>
  </si>
  <si>
    <t xml:space="preserve">FORTUM OYJ                      </t>
  </si>
  <si>
    <t xml:space="preserve">F-SECURE OYJ                    </t>
  </si>
  <si>
    <t xml:space="preserve">GLITNIR                         </t>
  </si>
  <si>
    <t xml:space="preserve">GN STORE NORD                   </t>
  </si>
  <si>
    <t xml:space="preserve">HENNES &amp; MAURITZ B              </t>
  </si>
  <si>
    <t xml:space="preserve">HK RUOKATALO GROUP OYJ A        </t>
  </si>
  <si>
    <t xml:space="preserve">HKScan Corporation              </t>
  </si>
  <si>
    <t xml:space="preserve">H. LUNDBECK                     </t>
  </si>
  <si>
    <t xml:space="preserve">HOLMEN B                        </t>
  </si>
  <si>
    <t xml:space="preserve">HUHTAMÄKI OYJ                   </t>
  </si>
  <si>
    <t xml:space="preserve">HUSQVARNA B                     </t>
  </si>
  <si>
    <t xml:space="preserve">ICELAND CPI INDEX               </t>
  </si>
  <si>
    <t xml:space="preserve">INVESTOR B                      </t>
  </si>
  <si>
    <t xml:space="preserve">IXONOS OYJ                      </t>
  </si>
  <si>
    <t xml:space="preserve">KAUPTHING BANK                  </t>
  </si>
  <si>
    <t xml:space="preserve">KCI KONECRANES OYJ              </t>
  </si>
  <si>
    <t xml:space="preserve">KEMIRA GROWHOW OYJ              </t>
  </si>
  <si>
    <t xml:space="preserve">KEMIRA OYJ                      </t>
  </si>
  <si>
    <t xml:space="preserve">KESKO OYJ                       </t>
  </si>
  <si>
    <t xml:space="preserve">KINNEVIK B                      </t>
  </si>
  <si>
    <t xml:space="preserve">KINNEVIK INVIK BASKET           </t>
  </si>
  <si>
    <t xml:space="preserve">KONECRANES Plc                  </t>
  </si>
  <si>
    <t xml:space="preserve">LEMMINKÄINEN OYJ                </t>
  </si>
  <si>
    <t xml:space="preserve">LOGICA CMG                      </t>
  </si>
  <si>
    <t xml:space="preserve">LUNDIN PETROLEUM                </t>
  </si>
  <si>
    <t xml:space="preserve">MARIMEKKO OYJ                   </t>
  </si>
  <si>
    <t xml:space="preserve">METSO OYJ                       </t>
  </si>
  <si>
    <t xml:space="preserve">MODERN TIMES GROUP B            </t>
  </si>
  <si>
    <t xml:space="preserve">M-REAL OYJ B                    </t>
  </si>
  <si>
    <t xml:space="preserve">NESTE OIL CORPORATION           </t>
  </si>
  <si>
    <t xml:space="preserve">NEW KONE OYJ B                  </t>
  </si>
  <si>
    <t xml:space="preserve">NOKIA CORPORATION               </t>
  </si>
  <si>
    <t xml:space="preserve">NOKIAN RENKAAT OYJ              </t>
  </si>
  <si>
    <t xml:space="preserve">NOKIA OYJ                       </t>
  </si>
  <si>
    <t xml:space="preserve">NORDEA BANK                     </t>
  </si>
  <si>
    <t xml:space="preserve">NORDEA FDR                      </t>
  </si>
  <si>
    <t xml:space="preserve">NOVO NORDISK B                  </t>
  </si>
  <si>
    <t xml:space="preserve">NOVOZYMES B                     </t>
  </si>
  <si>
    <t xml:space="preserve">OKMETIC OYJ                     </t>
  </si>
  <si>
    <t xml:space="preserve">OKO OSUUSPANKKIEN KESKUSPANKKI  </t>
  </si>
  <si>
    <t xml:space="preserve">OLD MUTUAL PLC                  </t>
  </si>
  <si>
    <t xml:space="preserve">OMX COPENHAGEN 20               </t>
  </si>
  <si>
    <t xml:space="preserve">OMX STOCKHOLM 30                </t>
  </si>
  <si>
    <t xml:space="preserve">ORIOLA-KD OYJ B                 </t>
  </si>
  <si>
    <t xml:space="preserve">ORION OYJ B                     </t>
  </si>
  <si>
    <t xml:space="preserve">OUTOKUMPU OYJ                   </t>
  </si>
  <si>
    <t xml:space="preserve">OUTOKUMPU TECHNOLOGY OYJ        </t>
  </si>
  <si>
    <t xml:space="preserve">PERLOS OYJ                      </t>
  </si>
  <si>
    <t xml:space="preserve">PKC GROUP OYJ                   </t>
  </si>
  <si>
    <t xml:space="preserve">PROHA OYJ                       </t>
  </si>
  <si>
    <t xml:space="preserve">PÖYRY OYJ                       </t>
  </si>
  <si>
    <t xml:space="preserve">RAISIO YHTYMÄ OYJ VAIHTO-OSAKE  </t>
  </si>
  <si>
    <t xml:space="preserve">RAMIRENT OYJ                    </t>
  </si>
  <si>
    <t xml:space="preserve">RAUTARUUKKI OYJ K               </t>
  </si>
  <si>
    <t xml:space="preserve">RUUKKI GROUP OYJ                </t>
  </si>
  <si>
    <t xml:space="preserve">SALCOMP OYJ                     </t>
  </si>
  <si>
    <t xml:space="preserve">SAMPO OYJ A                     </t>
  </si>
  <si>
    <t xml:space="preserve">SANDVIK                         </t>
  </si>
  <si>
    <t xml:space="preserve">SANOMAWSOY OYJ B                </t>
  </si>
  <si>
    <t xml:space="preserve">SATAMA INTERACTIVE OYJ          </t>
  </si>
  <si>
    <t xml:space="preserve">SCA B                           </t>
  </si>
  <si>
    <t xml:space="preserve">SCANFIL OYJ                     </t>
  </si>
  <si>
    <t xml:space="preserve">SCANIA B                        </t>
  </si>
  <si>
    <t xml:space="preserve">SEB A                           </t>
  </si>
  <si>
    <t xml:space="preserve">SECURITAS B                     </t>
  </si>
  <si>
    <t xml:space="preserve">SECURITAS BASKET                </t>
  </si>
  <si>
    <t xml:space="preserve">SECURITAS DIRECT B              </t>
  </si>
  <si>
    <t xml:space="preserve">SECURITAS SYSTEMS B             </t>
  </si>
  <si>
    <t xml:space="preserve">SKANSKA B                       </t>
  </si>
  <si>
    <t xml:space="preserve">SKF B                           </t>
  </si>
  <si>
    <t xml:space="preserve">SPONDA OYJ                      </t>
  </si>
  <si>
    <t xml:space="preserve">SSAB A                          </t>
  </si>
  <si>
    <t xml:space="preserve">SSH COMMUNICATIONS SECUR        </t>
  </si>
  <si>
    <t xml:space="preserve">STOCKMANN OYJ ABP B             </t>
  </si>
  <si>
    <t xml:space="preserve">STONESOFT OYJ                   </t>
  </si>
  <si>
    <t xml:space="preserve">STORA ENSO OYJ R                </t>
  </si>
  <si>
    <t xml:space="preserve">STORA ENSO R                    </t>
  </si>
  <si>
    <t xml:space="preserve">SUOMINEN YHTYMÄ OYJ             </t>
  </si>
  <si>
    <t xml:space="preserve">SWEDBANK A                      </t>
  </si>
  <si>
    <t xml:space="preserve">SWEDISH MATCH                   </t>
  </si>
  <si>
    <t xml:space="preserve">SV. HANDELSBANKEN A             </t>
  </si>
  <si>
    <t xml:space="preserve">SYDBANK                         </t>
  </si>
  <si>
    <t xml:space="preserve">SYSOPEN OYJ                     </t>
  </si>
  <si>
    <t xml:space="preserve">TALENTUM OYJ                    </t>
  </si>
  <si>
    <t xml:space="preserve">TECNOMEN OYJ                    </t>
  </si>
  <si>
    <t xml:space="preserve">TEKLA OYJ                       </t>
  </si>
  <si>
    <t xml:space="preserve">TELE2 B                         </t>
  </si>
  <si>
    <t xml:space="preserve">TELESTE OYJ                     </t>
  </si>
  <si>
    <t xml:space="preserve">TELIASONERA                     </t>
  </si>
  <si>
    <t xml:space="preserve">TELIASONERA AB                  </t>
  </si>
  <si>
    <t xml:space="preserve">TIETOENATOR                     </t>
  </si>
  <si>
    <t xml:space="preserve">TIETOENATOR OYJ                 </t>
  </si>
  <si>
    <t xml:space="preserve">TIETO-X OYJ                     </t>
  </si>
  <si>
    <t xml:space="preserve">TIIMARI                         </t>
  </si>
  <si>
    <t xml:space="preserve">TRELLEBORG B                    </t>
  </si>
  <si>
    <t xml:space="preserve">TRYG VESTA                      </t>
  </si>
  <si>
    <t xml:space="preserve">TURVATIIMI OYJ                  </t>
  </si>
  <si>
    <t xml:space="preserve">UPM-KYMMENE OYJ                 </t>
  </si>
  <si>
    <t xml:space="preserve">UPONOR OYJ                      </t>
  </si>
  <si>
    <t xml:space="preserve">VACON OYJ                       </t>
  </si>
  <si>
    <t xml:space="preserve">VESTAS WIND SYSTEMS             </t>
  </si>
  <si>
    <t xml:space="preserve">VINX30 INDEX                    </t>
  </si>
  <si>
    <t xml:space="preserve">VOLVO B                         </t>
  </si>
  <si>
    <t xml:space="preserve">VOSTOK NAFTA INV.LTD SDB        </t>
  </si>
  <si>
    <t xml:space="preserve">WÄRTSILÄ OYJ ABP B              </t>
  </si>
  <si>
    <t xml:space="preserve">YIT-YHTYMÄ OYJ                  </t>
  </si>
  <si>
    <t>TM Contracts</t>
  </si>
  <si>
    <t>Norwegian Products</t>
  </si>
  <si>
    <t xml:space="preserve">DNB NOR ASA                     </t>
  </si>
  <si>
    <t xml:space="preserve">EMENTOR ASA                     </t>
  </si>
  <si>
    <t xml:space="preserve">FAST SEARCH &amp; TRANSFER ASA      </t>
  </si>
  <si>
    <t xml:space="preserve">MARINE HARVEST                  </t>
  </si>
  <si>
    <t xml:space="preserve">NORSKE SKOG A                   </t>
  </si>
  <si>
    <t xml:space="preserve">NORSK HYDRO                     </t>
  </si>
  <si>
    <t xml:space="preserve">ORKLA A                         </t>
  </si>
  <si>
    <t xml:space="preserve">PAN FISH ASA                    </t>
  </si>
  <si>
    <t xml:space="preserve">ROYAL CARIBBEAN CRUISES         </t>
  </si>
  <si>
    <t xml:space="preserve">SEADRILL LIMITED                </t>
  </si>
  <si>
    <t xml:space="preserve">STATOIL                         </t>
  </si>
  <si>
    <t xml:space="preserve">STOREBRAND                      </t>
  </si>
  <si>
    <t xml:space="preserve">TANDBERG                        </t>
  </si>
  <si>
    <t xml:space="preserve">TANDBERG TELEVISION             </t>
  </si>
  <si>
    <t xml:space="preserve">TELENOR ASA                     </t>
  </si>
  <si>
    <t xml:space="preserve">TGS NOPEC GEOPHYSICAL COMPANY   </t>
  </si>
  <si>
    <t xml:space="preserve">TOMRA SYSTEMS                   </t>
  </si>
  <si>
    <t xml:space="preserve">YARA INTERNATIONAL ASA          </t>
  </si>
  <si>
    <t xml:space="preserve">Swedish, Finnish, Danish and Icelandic </t>
  </si>
  <si>
    <t>Swedish, Finnish, Danish and Icelandic Products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</si>
</sst>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7"/>
      <name val="Verdana"/>
      <family val="0"/>
    </font>
    <font>
      <sz val="7"/>
      <name val="Verdana"/>
      <family val="0"/>
    </font>
    <font>
      <b/>
      <sz val="16"/>
      <color indexed="9"/>
      <name val="Verdana"/>
      <family val="0"/>
    </font>
    <font>
      <b/>
      <sz val="16"/>
      <name val="Verdana"/>
      <family val="0"/>
    </font>
    <font>
      <b/>
      <sz val="16"/>
      <color indexed="10"/>
      <name val="Verdana"/>
      <family val="0"/>
    </font>
    <font>
      <b/>
      <sz val="7"/>
      <color indexed="10"/>
      <name val="Verdana"/>
      <family val="0"/>
    </font>
    <font>
      <sz val="7"/>
      <color indexed="9"/>
      <name val="Verdana"/>
      <family val="0"/>
    </font>
    <font>
      <b/>
      <sz val="7"/>
      <color indexed="9"/>
      <name val="Verdana"/>
      <family val="0"/>
    </font>
    <font>
      <sz val="7"/>
      <color indexed="10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left"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0</xdr:row>
      <xdr:rowOff>123825</xdr:rowOff>
    </xdr:from>
    <xdr:to>
      <xdr:col>19</xdr:col>
      <xdr:colOff>114300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2382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R5" sqref="R5"/>
    </sheetView>
  </sheetViews>
  <sheetFormatPr defaultColWidth="2.140625" defaultRowHeight="12.75"/>
  <cols>
    <col min="1" max="1" width="20.00390625" style="0" customWidth="1"/>
    <col min="2" max="5" width="8.00390625" style="0" customWidth="1"/>
    <col min="6" max="7" width="10.00390625" style="0" customWidth="1"/>
    <col min="8" max="8" width="8.00390625" style="0" customWidth="1"/>
    <col min="9" max="9" width="8.7109375" style="0" customWidth="1"/>
    <col min="10" max="11" width="10.00390625" style="0" customWidth="1"/>
  </cols>
  <sheetData>
    <row r="1" spans="1:7" ht="25.5" customHeight="1">
      <c r="A1" s="31" t="s">
        <v>9</v>
      </c>
      <c r="B1" s="11"/>
      <c r="C1" s="11"/>
      <c r="D1" s="26" t="s">
        <v>10</v>
      </c>
      <c r="E1" s="11"/>
      <c r="F1" s="11"/>
      <c r="G1" s="11"/>
    </row>
    <row r="2" spans="1:3" ht="23.25" customHeight="1">
      <c r="A2" s="10" t="s">
        <v>11</v>
      </c>
      <c r="B2" s="11"/>
      <c r="C2" s="11"/>
    </row>
    <row r="3" ht="14.25" customHeight="1"/>
    <row r="4" spans="1:11" ht="23.25" customHeight="1">
      <c r="A4" s="30" t="s">
        <v>195</v>
      </c>
      <c r="B4" s="12" t="s">
        <v>12</v>
      </c>
      <c r="C4" s="13"/>
      <c r="D4" s="13"/>
      <c r="E4" s="13"/>
      <c r="F4" s="13"/>
      <c r="G4" s="14" t="s">
        <v>13</v>
      </c>
      <c r="H4" s="14"/>
      <c r="I4" s="14"/>
      <c r="J4" s="14"/>
      <c r="K4" s="14"/>
    </row>
    <row r="5" spans="1:11" ht="19.5" customHeight="1">
      <c r="A5" s="1" t="s">
        <v>14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4" t="s">
        <v>15</v>
      </c>
      <c r="H5" s="4" t="s">
        <v>16</v>
      </c>
      <c r="I5" s="4" t="s">
        <v>17</v>
      </c>
      <c r="J5" s="5" t="s">
        <v>18</v>
      </c>
      <c r="K5" s="5" t="s">
        <v>19</v>
      </c>
    </row>
    <row r="6" spans="1:11" ht="15" customHeight="1">
      <c r="A6" s="2" t="s">
        <v>5</v>
      </c>
      <c r="B6" s="6">
        <v>240309.66666666666</v>
      </c>
      <c r="C6" s="6">
        <v>255365</v>
      </c>
      <c r="D6" s="6">
        <v>273586.3095238095</v>
      </c>
      <c r="E6" s="6">
        <v>268851.78846153844</v>
      </c>
      <c r="F6" s="6">
        <v>231613.6607142857</v>
      </c>
      <c r="G6" s="6">
        <v>5046503</v>
      </c>
      <c r="H6" s="6">
        <v>4851935</v>
      </c>
      <c r="I6" s="6">
        <v>5745312.5</v>
      </c>
      <c r="J6" s="6">
        <v>27960586</v>
      </c>
      <c r="K6" s="6">
        <v>58366642.5</v>
      </c>
    </row>
    <row r="7" spans="1:11" ht="15" customHeight="1">
      <c r="A7" s="2" t="s">
        <v>6</v>
      </c>
      <c r="B7" s="6">
        <v>17198.095238095237</v>
      </c>
      <c r="C7" s="6">
        <v>44454.52631578947</v>
      </c>
      <c r="D7" s="6">
        <v>44811.42857142857</v>
      </c>
      <c r="E7" s="6">
        <v>36804.23557692308</v>
      </c>
      <c r="F7" s="6">
        <v>34145.84722222222</v>
      </c>
      <c r="G7" s="6">
        <v>361160</v>
      </c>
      <c r="H7" s="6">
        <v>844636</v>
      </c>
      <c r="I7" s="6">
        <v>941040</v>
      </c>
      <c r="J7" s="6">
        <v>3827640.5</v>
      </c>
      <c r="K7" s="6">
        <v>8604753.5</v>
      </c>
    </row>
    <row r="8" spans="1:11" ht="15" customHeight="1">
      <c r="A8" s="2" t="s">
        <v>7</v>
      </c>
      <c r="B8" s="6">
        <v>65538.71428571429</v>
      </c>
      <c r="C8" s="6">
        <v>73010.8947368421</v>
      </c>
      <c r="D8" s="6">
        <v>92638.47619047618</v>
      </c>
      <c r="E8" s="6">
        <v>69610.91826923077</v>
      </c>
      <c r="F8" s="6">
        <v>57098.6746031746</v>
      </c>
      <c r="G8" s="6">
        <v>1376313</v>
      </c>
      <c r="H8" s="6">
        <v>1387207</v>
      </c>
      <c r="I8" s="6">
        <v>1945408</v>
      </c>
      <c r="J8" s="6">
        <v>7239535.5</v>
      </c>
      <c r="K8" s="6">
        <v>14388866</v>
      </c>
    </row>
    <row r="9" spans="1:11" ht="15" customHeight="1">
      <c r="A9" s="2" t="s">
        <v>8</v>
      </c>
      <c r="B9" s="6">
        <v>127069.78571428571</v>
      </c>
      <c r="C9" s="6">
        <v>126012.1052631579</v>
      </c>
      <c r="D9" s="6">
        <v>124260.42857142857</v>
      </c>
      <c r="E9" s="6">
        <v>124576.52884615384</v>
      </c>
      <c r="F9" s="6">
        <v>108036.71428571429</v>
      </c>
      <c r="G9" s="6">
        <v>2668465.5</v>
      </c>
      <c r="H9" s="6">
        <v>2394230</v>
      </c>
      <c r="I9" s="6">
        <v>2609469</v>
      </c>
      <c r="J9" s="6">
        <v>12955959</v>
      </c>
      <c r="K9" s="6">
        <v>27225252</v>
      </c>
    </row>
    <row r="10" spans="1:11" ht="15" customHeight="1">
      <c r="A10" s="7" t="s">
        <v>20</v>
      </c>
      <c r="B10" s="8">
        <v>450116.2619047619</v>
      </c>
      <c r="C10" s="8">
        <v>498842.52631578944</v>
      </c>
      <c r="D10" s="8">
        <v>535296.6428571428</v>
      </c>
      <c r="E10" s="8">
        <v>499843.4711538461</v>
      </c>
      <c r="F10" s="8">
        <v>430894.8968253968</v>
      </c>
      <c r="G10" s="8">
        <v>9452441.5</v>
      </c>
      <c r="H10" s="8">
        <v>9478008</v>
      </c>
      <c r="I10" s="8">
        <v>11241229.5</v>
      </c>
      <c r="J10" s="8">
        <v>51983721</v>
      </c>
      <c r="K10" s="8">
        <v>108585514</v>
      </c>
    </row>
    <row r="11" ht="12.75" customHeight="1"/>
    <row r="12" spans="1:11" ht="14.25" customHeight="1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3" t="s">
        <v>22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 customHeight="1">
      <c r="A14" s="2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2" t="s">
        <v>1</v>
      </c>
      <c r="B15" s="6">
        <v>20797.309523809523</v>
      </c>
      <c r="C15" s="6">
        <v>16361.105263157895</v>
      </c>
      <c r="D15" s="6">
        <v>16795.380952380954</v>
      </c>
      <c r="E15" s="6">
        <v>24633.26923076923</v>
      </c>
      <c r="F15" s="6">
        <v>20100.48214285714</v>
      </c>
      <c r="G15" s="6">
        <v>436743.5</v>
      </c>
      <c r="H15" s="6">
        <v>310861</v>
      </c>
      <c r="I15" s="6">
        <v>352703</v>
      </c>
      <c r="J15" s="6">
        <v>2561860</v>
      </c>
      <c r="K15" s="6">
        <v>5065321.5</v>
      </c>
    </row>
    <row r="16" spans="1:11" ht="15" customHeight="1">
      <c r="A16" s="2" t="s">
        <v>0</v>
      </c>
      <c r="B16" s="6">
        <v>66565.19047619047</v>
      </c>
      <c r="C16" s="6">
        <v>57394.73684210526</v>
      </c>
      <c r="D16" s="6">
        <v>27220.380952380954</v>
      </c>
      <c r="E16" s="6">
        <v>59504.82692307692</v>
      </c>
      <c r="F16" s="6">
        <v>44738.607142857145</v>
      </c>
      <c r="G16" s="6">
        <v>1397869</v>
      </c>
      <c r="H16" s="6">
        <v>1090500</v>
      </c>
      <c r="I16" s="6">
        <v>571628</v>
      </c>
      <c r="J16" s="6">
        <v>6188502</v>
      </c>
      <c r="K16" s="6">
        <v>11274129</v>
      </c>
    </row>
    <row r="17" spans="1:11" ht="15" customHeight="1">
      <c r="A17" s="7" t="s">
        <v>20</v>
      </c>
      <c r="B17" s="8">
        <v>87362.5</v>
      </c>
      <c r="C17" s="8">
        <v>73755.84210526316</v>
      </c>
      <c r="D17" s="8">
        <v>44015.76190476191</v>
      </c>
      <c r="E17" s="8">
        <v>84138.09615384616</v>
      </c>
      <c r="F17" s="8">
        <v>64839.08928571429</v>
      </c>
      <c r="G17" s="8">
        <v>1834612.5</v>
      </c>
      <c r="H17" s="8">
        <v>1401361</v>
      </c>
      <c r="I17" s="8">
        <v>924331</v>
      </c>
      <c r="J17" s="8">
        <v>8750362</v>
      </c>
      <c r="K17" s="8">
        <v>16339450.5</v>
      </c>
    </row>
    <row r="18" ht="7.5" customHeight="1"/>
    <row r="19" spans="1:11" ht="15" customHeight="1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2" t="s">
        <v>24</v>
      </c>
      <c r="B20" s="6">
        <f>SUM(G20/21)</f>
        <v>537478.7619047619</v>
      </c>
      <c r="C20" s="6">
        <v>572598.3684210526</v>
      </c>
      <c r="D20" s="6">
        <f>SUM(I20/21)</f>
        <v>579312.4047619047</v>
      </c>
      <c r="E20" s="6">
        <f>SUM(J20/104)</f>
        <v>583981.5673076923</v>
      </c>
      <c r="F20" s="6">
        <f>SUM(K20/252)</f>
        <v>495733.9861111111</v>
      </c>
      <c r="G20" s="6">
        <v>11287054</v>
      </c>
      <c r="H20" s="6">
        <v>10879369</v>
      </c>
      <c r="I20" s="6">
        <v>12165560.5</v>
      </c>
      <c r="J20" s="6">
        <v>60734083</v>
      </c>
      <c r="K20" s="6">
        <v>124924964.5</v>
      </c>
    </row>
    <row r="21" spans="1:11" ht="15" customHeight="1">
      <c r="A21" s="2" t="s">
        <v>25</v>
      </c>
      <c r="B21" s="6">
        <v>105994.075</v>
      </c>
      <c r="C21" s="6">
        <v>79601.08333333333</v>
      </c>
      <c r="D21" s="6">
        <v>77120.2</v>
      </c>
      <c r="E21" s="6">
        <v>92168.60784313726</v>
      </c>
      <c r="F21" s="6">
        <v>77406.65139442231</v>
      </c>
      <c r="G21" s="6">
        <v>2119881.5</v>
      </c>
      <c r="H21" s="6">
        <v>1432819.5</v>
      </c>
      <c r="I21" s="6">
        <v>1542404</v>
      </c>
      <c r="J21" s="6">
        <v>9401198</v>
      </c>
      <c r="K21" s="6">
        <v>19429069.5</v>
      </c>
    </row>
    <row r="22" spans="1:11" ht="15.75" customHeight="1">
      <c r="A22" s="7" t="s">
        <v>26</v>
      </c>
      <c r="B22" s="8">
        <v>643472.8369047618</v>
      </c>
      <c r="C22" s="8">
        <v>652199.451754386</v>
      </c>
      <c r="D22" s="8">
        <v>656432.6047619047</v>
      </c>
      <c r="E22" s="8">
        <v>676150.1751508295</v>
      </c>
      <c r="F22" s="8">
        <v>573140.6375055334</v>
      </c>
      <c r="G22" s="8">
        <v>13406935.5</v>
      </c>
      <c r="H22" s="8">
        <v>12312188.5</v>
      </c>
      <c r="I22" s="8">
        <v>13707964.5</v>
      </c>
      <c r="J22" s="8">
        <v>70135281</v>
      </c>
      <c r="K22" s="8">
        <v>144354034</v>
      </c>
    </row>
    <row r="23" ht="10.5" customHeight="1"/>
    <row r="24" spans="1:6" ht="20.25" customHeight="1">
      <c r="A24" s="1" t="s">
        <v>27</v>
      </c>
      <c r="B24" s="4" t="s">
        <v>15</v>
      </c>
      <c r="C24" s="4" t="s">
        <v>16</v>
      </c>
      <c r="D24" s="4" t="s">
        <v>17</v>
      </c>
      <c r="E24" s="5" t="s">
        <v>18</v>
      </c>
      <c r="F24" s="5" t="s">
        <v>19</v>
      </c>
    </row>
    <row r="25" spans="1:6" ht="15" customHeight="1">
      <c r="A25" s="2" t="s">
        <v>24</v>
      </c>
      <c r="B25" s="6">
        <v>21</v>
      </c>
      <c r="C25" s="6">
        <v>19</v>
      </c>
      <c r="D25" s="6">
        <v>21</v>
      </c>
      <c r="E25" s="6">
        <v>104</v>
      </c>
      <c r="F25" s="6">
        <v>252</v>
      </c>
    </row>
    <row r="26" spans="1:6" ht="15" customHeight="1">
      <c r="A26" s="2" t="s">
        <v>25</v>
      </c>
      <c r="B26" s="6">
        <v>20</v>
      </c>
      <c r="C26" s="6">
        <v>18</v>
      </c>
      <c r="D26" s="6">
        <v>20</v>
      </c>
      <c r="E26" s="6">
        <v>102</v>
      </c>
      <c r="F26" s="6">
        <v>251</v>
      </c>
    </row>
    <row r="27" spans="2:6" ht="12.75">
      <c r="B27" s="29"/>
      <c r="C27" s="29"/>
      <c r="D27" s="29"/>
      <c r="E27" s="29"/>
      <c r="F27" s="29"/>
    </row>
    <row r="28" spans="2:6" ht="12.75">
      <c r="B28" s="29"/>
      <c r="C28" s="29"/>
      <c r="D28" s="29"/>
      <c r="E28" s="29"/>
      <c r="F28" s="29"/>
    </row>
  </sheetData>
  <mergeCells count="5">
    <mergeCell ref="G4:K4"/>
    <mergeCell ref="A1:C1"/>
    <mergeCell ref="D1:G1"/>
    <mergeCell ref="A2:C2"/>
    <mergeCell ref="B4:F4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2"/>
  <headerFooter alignWithMargins="0">
    <oddFooter>&amp;L&amp;"Verdana"&amp;7&amp;C&amp;"Verdana"&amp;7&amp;R&amp;7&amp;P (&amp;N)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workbookViewId="0" topLeftCell="A1">
      <pane ySplit="13" topLeftCell="BM14" activePane="bottomLeft" state="frozen"/>
      <selection pane="topLeft" activeCell="A1" sqref="A1"/>
      <selection pane="bottomLeft" activeCell="A30" sqref="A30"/>
    </sheetView>
  </sheetViews>
  <sheetFormatPr defaultColWidth="2.140625" defaultRowHeight="12.75"/>
  <cols>
    <col min="1" max="1" width="29.00390625" style="0" customWidth="1"/>
    <col min="2" max="4" width="9.00390625" style="0" customWidth="1"/>
    <col min="5" max="5" width="10.00390625" style="0" customWidth="1"/>
    <col min="6" max="8" width="9.00390625" style="0" customWidth="1"/>
    <col min="9" max="9" width="8.00390625" style="0" customWidth="1"/>
    <col min="10" max="10" width="0.9921875" style="0" customWidth="1"/>
    <col min="11" max="11" width="9.00390625" style="0" customWidth="1"/>
    <col min="12" max="12" width="10.00390625" style="0" customWidth="1"/>
  </cols>
  <sheetData>
    <row r="1" spans="1:10" ht="23.25" customHeight="1">
      <c r="A1" s="10" t="s">
        <v>9</v>
      </c>
      <c r="B1" s="11"/>
      <c r="C1" s="11"/>
      <c r="D1" s="11"/>
      <c r="E1" s="11"/>
      <c r="F1" s="26" t="s">
        <v>10</v>
      </c>
      <c r="G1" s="11"/>
      <c r="H1" s="11"/>
      <c r="I1" s="11"/>
      <c r="J1" s="11"/>
    </row>
    <row r="2" spans="1:5" ht="36.75" customHeight="1">
      <c r="A2" s="10" t="s">
        <v>196</v>
      </c>
      <c r="B2" s="11"/>
      <c r="C2" s="11"/>
      <c r="D2" s="11"/>
      <c r="E2" s="11"/>
    </row>
    <row r="3" ht="11.25" customHeight="1"/>
    <row r="4" spans="1:12" ht="15" customHeight="1">
      <c r="A4" s="3"/>
      <c r="B4" s="12" t="s">
        <v>12</v>
      </c>
      <c r="C4" s="13"/>
      <c r="D4" s="13"/>
      <c r="E4" s="13"/>
      <c r="F4" s="13"/>
      <c r="G4" s="14" t="s">
        <v>13</v>
      </c>
      <c r="H4" s="15"/>
      <c r="I4" s="15"/>
      <c r="J4" s="15"/>
      <c r="K4" s="15"/>
      <c r="L4" s="15"/>
    </row>
    <row r="5" spans="1:12" ht="19.5" customHeight="1">
      <c r="A5" s="1" t="s">
        <v>28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4" t="s">
        <v>15</v>
      </c>
      <c r="H5" s="4" t="s">
        <v>16</v>
      </c>
      <c r="I5" s="4" t="s">
        <v>17</v>
      </c>
      <c r="J5" s="25" t="s">
        <v>18</v>
      </c>
      <c r="K5" s="13"/>
      <c r="L5" s="5" t="s">
        <v>19</v>
      </c>
    </row>
    <row r="6" spans="1:12" ht="15" customHeight="1">
      <c r="A6" s="2" t="s">
        <v>5</v>
      </c>
      <c r="B6" s="6">
        <v>240309.66666666666</v>
      </c>
      <c r="C6" s="6">
        <v>255365</v>
      </c>
      <c r="D6" s="6">
        <v>273586.3095238095</v>
      </c>
      <c r="E6" s="6">
        <v>268851.78846153844</v>
      </c>
      <c r="F6" s="6">
        <v>231613.6607142857</v>
      </c>
      <c r="G6" s="6">
        <v>5046503</v>
      </c>
      <c r="H6" s="6">
        <v>4851935</v>
      </c>
      <c r="I6" s="6">
        <v>5745312.5</v>
      </c>
      <c r="J6" s="16">
        <v>27960586</v>
      </c>
      <c r="K6" s="20"/>
      <c r="L6" s="6">
        <v>58366642.5</v>
      </c>
    </row>
    <row r="7" spans="1:12" ht="15" customHeight="1">
      <c r="A7" s="2" t="s">
        <v>6</v>
      </c>
      <c r="B7" s="6">
        <v>17198.095238095237</v>
      </c>
      <c r="C7" s="6">
        <v>44454.52631578947</v>
      </c>
      <c r="D7" s="6">
        <v>44811.42857142857</v>
      </c>
      <c r="E7" s="6">
        <v>36804.23557692308</v>
      </c>
      <c r="F7" s="6">
        <v>34145.84722222222</v>
      </c>
      <c r="G7" s="6">
        <v>361160</v>
      </c>
      <c r="H7" s="6">
        <v>844636</v>
      </c>
      <c r="I7" s="6">
        <v>941040</v>
      </c>
      <c r="J7" s="16">
        <v>3827640.5</v>
      </c>
      <c r="K7" s="20"/>
      <c r="L7" s="6">
        <v>8604753.5</v>
      </c>
    </row>
    <row r="8" spans="1:12" ht="15" customHeight="1">
      <c r="A8" s="2" t="s">
        <v>7</v>
      </c>
      <c r="B8" s="6">
        <v>65538.71428571429</v>
      </c>
      <c r="C8" s="6">
        <v>73010.8947368421</v>
      </c>
      <c r="D8" s="6">
        <v>92638.47619047618</v>
      </c>
      <c r="E8" s="6">
        <v>69610.91826923077</v>
      </c>
      <c r="F8" s="6">
        <v>57098.6746031746</v>
      </c>
      <c r="G8" s="6">
        <v>1376313</v>
      </c>
      <c r="H8" s="6">
        <v>1387207</v>
      </c>
      <c r="I8" s="6">
        <v>1945408</v>
      </c>
      <c r="J8" s="16">
        <v>7239535.5</v>
      </c>
      <c r="K8" s="20"/>
      <c r="L8" s="6">
        <v>14388866</v>
      </c>
    </row>
    <row r="9" spans="1:12" ht="15" customHeight="1">
      <c r="A9" s="2" t="s">
        <v>8</v>
      </c>
      <c r="B9" s="6">
        <v>127069.78571428571</v>
      </c>
      <c r="C9" s="6">
        <v>126012.1052631579</v>
      </c>
      <c r="D9" s="6">
        <v>124260.42857142857</v>
      </c>
      <c r="E9" s="6">
        <v>124576.52884615384</v>
      </c>
      <c r="F9" s="6">
        <v>108036.71428571429</v>
      </c>
      <c r="G9" s="6">
        <v>2668465.5</v>
      </c>
      <c r="H9" s="6">
        <v>2394230</v>
      </c>
      <c r="I9" s="6">
        <v>2609469</v>
      </c>
      <c r="J9" s="16">
        <v>12955959</v>
      </c>
      <c r="K9" s="20"/>
      <c r="L9" s="6">
        <v>27225252</v>
      </c>
    </row>
    <row r="10" spans="1:12" ht="15" customHeight="1">
      <c r="A10" s="7" t="s">
        <v>20</v>
      </c>
      <c r="B10" s="8">
        <v>450116.2619047619</v>
      </c>
      <c r="C10" s="8">
        <v>498842.52631578944</v>
      </c>
      <c r="D10" s="8">
        <v>535296.6428571428</v>
      </c>
      <c r="E10" s="8">
        <v>499843.4711538461</v>
      </c>
      <c r="F10" s="8">
        <v>430894.8968253968</v>
      </c>
      <c r="G10" s="8">
        <v>9452441.5</v>
      </c>
      <c r="H10" s="8">
        <v>9478008</v>
      </c>
      <c r="I10" s="8">
        <v>11241229.5</v>
      </c>
      <c r="J10" s="18">
        <v>51983721</v>
      </c>
      <c r="K10" s="19"/>
      <c r="L10" s="8">
        <v>108585514</v>
      </c>
    </row>
    <row r="11" ht="8.25" customHeight="1"/>
    <row r="12" spans="1:9" ht="15" customHeight="1">
      <c r="A12" s="3" t="s">
        <v>29</v>
      </c>
      <c r="B12" s="9" t="s">
        <v>2</v>
      </c>
      <c r="C12" s="9" t="s">
        <v>2</v>
      </c>
      <c r="D12" s="9" t="s">
        <v>3</v>
      </c>
      <c r="E12" s="9" t="s">
        <v>3</v>
      </c>
      <c r="F12" s="9" t="s">
        <v>4</v>
      </c>
      <c r="G12" s="9" t="s">
        <v>4</v>
      </c>
      <c r="H12" s="21" t="s">
        <v>30</v>
      </c>
      <c r="I12" s="22"/>
    </row>
    <row r="13" spans="1:9" ht="19.5" customHeight="1">
      <c r="A13" s="1" t="s">
        <v>31</v>
      </c>
      <c r="B13" s="4" t="s">
        <v>15</v>
      </c>
      <c r="C13" s="5" t="s">
        <v>18</v>
      </c>
      <c r="D13" s="4" t="s">
        <v>15</v>
      </c>
      <c r="E13" s="5" t="s">
        <v>18</v>
      </c>
      <c r="F13" s="4" t="s">
        <v>15</v>
      </c>
      <c r="G13" s="5" t="s">
        <v>18</v>
      </c>
      <c r="H13" s="23" t="s">
        <v>32</v>
      </c>
      <c r="I13" s="24"/>
    </row>
    <row r="14" spans="1:9" ht="15" customHeight="1">
      <c r="A14" s="2" t="s">
        <v>33</v>
      </c>
      <c r="B14" s="6">
        <v>37556</v>
      </c>
      <c r="C14" s="6">
        <v>258310</v>
      </c>
      <c r="D14" s="6">
        <v>12013</v>
      </c>
      <c r="E14" s="6">
        <v>101733</v>
      </c>
      <c r="F14" s="6">
        <v>840</v>
      </c>
      <c r="G14" s="6">
        <v>9440</v>
      </c>
      <c r="H14" s="16">
        <v>109551</v>
      </c>
      <c r="I14" s="17"/>
    </row>
    <row r="15" spans="1:9" ht="15" customHeight="1">
      <c r="A15" s="2" t="s">
        <v>34</v>
      </c>
      <c r="B15" s="6"/>
      <c r="C15" s="6"/>
      <c r="D15" s="6"/>
      <c r="E15" s="6"/>
      <c r="F15" s="6">
        <v>553</v>
      </c>
      <c r="G15" s="6">
        <v>1553</v>
      </c>
      <c r="H15" s="16"/>
      <c r="I15" s="17"/>
    </row>
    <row r="16" spans="1:9" ht="15" customHeight="1">
      <c r="A16" s="2" t="s">
        <v>35</v>
      </c>
      <c r="B16" s="6"/>
      <c r="C16" s="6"/>
      <c r="D16" s="6"/>
      <c r="E16" s="6"/>
      <c r="F16" s="6">
        <v>28</v>
      </c>
      <c r="G16" s="6">
        <v>1814</v>
      </c>
      <c r="H16" s="16"/>
      <c r="I16" s="17"/>
    </row>
    <row r="17" spans="1:9" ht="15" customHeight="1">
      <c r="A17" s="2" t="s">
        <v>36</v>
      </c>
      <c r="B17" s="6"/>
      <c r="C17" s="6"/>
      <c r="D17" s="6"/>
      <c r="E17" s="6"/>
      <c r="F17" s="6">
        <v>340</v>
      </c>
      <c r="G17" s="6">
        <v>500</v>
      </c>
      <c r="H17" s="16"/>
      <c r="I17" s="17"/>
    </row>
    <row r="18" spans="1:9" ht="15" customHeight="1">
      <c r="A18" s="2" t="s">
        <v>37</v>
      </c>
      <c r="B18" s="6">
        <v>3077</v>
      </c>
      <c r="C18" s="6">
        <v>23318</v>
      </c>
      <c r="D18" s="6">
        <v>3110</v>
      </c>
      <c r="E18" s="6">
        <v>23423</v>
      </c>
      <c r="F18" s="6">
        <v>29</v>
      </c>
      <c r="G18" s="6">
        <v>2462</v>
      </c>
      <c r="H18" s="16">
        <v>6952</v>
      </c>
      <c r="I18" s="17"/>
    </row>
    <row r="19" spans="1:9" ht="15" customHeight="1">
      <c r="A19" s="2" t="s">
        <v>38</v>
      </c>
      <c r="B19" s="6"/>
      <c r="C19" s="6"/>
      <c r="D19" s="6"/>
      <c r="E19" s="6"/>
      <c r="F19" s="6">
        <v>950</v>
      </c>
      <c r="G19" s="6">
        <v>149305</v>
      </c>
      <c r="H19" s="16"/>
      <c r="I19" s="17"/>
    </row>
    <row r="20" spans="1:9" ht="15" customHeight="1">
      <c r="A20" s="2" t="s">
        <v>39</v>
      </c>
      <c r="B20" s="6"/>
      <c r="C20" s="6"/>
      <c r="D20" s="6"/>
      <c r="E20" s="6">
        <v>50</v>
      </c>
      <c r="F20" s="6">
        <v>35</v>
      </c>
      <c r="G20" s="6">
        <v>855</v>
      </c>
      <c r="H20" s="16">
        <v>90</v>
      </c>
      <c r="I20" s="17"/>
    </row>
    <row r="21" spans="1:9" ht="15" customHeight="1">
      <c r="A21" s="2" t="s">
        <v>40</v>
      </c>
      <c r="B21" s="6">
        <v>972</v>
      </c>
      <c r="C21" s="6">
        <v>7996</v>
      </c>
      <c r="D21" s="6">
        <v>2275</v>
      </c>
      <c r="E21" s="6">
        <v>11310</v>
      </c>
      <c r="F21" s="6">
        <v>65</v>
      </c>
      <c r="G21" s="6">
        <v>429</v>
      </c>
      <c r="H21" s="16">
        <v>8876</v>
      </c>
      <c r="I21" s="17"/>
    </row>
    <row r="22" spans="1:9" ht="15" customHeight="1">
      <c r="A22" s="2" t="s">
        <v>41</v>
      </c>
      <c r="B22" s="6"/>
      <c r="C22" s="6"/>
      <c r="D22" s="6"/>
      <c r="E22" s="6"/>
      <c r="F22" s="6">
        <v>1550</v>
      </c>
      <c r="G22" s="6">
        <v>16840</v>
      </c>
      <c r="H22" s="16"/>
      <c r="I22" s="17"/>
    </row>
    <row r="23" spans="1:9" ht="15" customHeight="1">
      <c r="A23" s="2" t="s">
        <v>42</v>
      </c>
      <c r="B23" s="6">
        <v>9114</v>
      </c>
      <c r="C23" s="6">
        <v>69538</v>
      </c>
      <c r="D23" s="6">
        <v>7100</v>
      </c>
      <c r="E23" s="6">
        <v>46406</v>
      </c>
      <c r="F23" s="6">
        <v>3365</v>
      </c>
      <c r="G23" s="6">
        <v>7845</v>
      </c>
      <c r="H23" s="16">
        <v>25884</v>
      </c>
      <c r="I23" s="17"/>
    </row>
    <row r="24" spans="1:9" ht="15" customHeight="1">
      <c r="A24" s="2" t="s">
        <v>43</v>
      </c>
      <c r="B24" s="6">
        <v>139068</v>
      </c>
      <c r="C24" s="6">
        <v>543793</v>
      </c>
      <c r="D24" s="6">
        <v>78776</v>
      </c>
      <c r="E24" s="6">
        <v>345381</v>
      </c>
      <c r="F24" s="6">
        <v>1542</v>
      </c>
      <c r="G24" s="6">
        <v>16623</v>
      </c>
      <c r="H24" s="16">
        <v>204314</v>
      </c>
      <c r="I24" s="17"/>
    </row>
    <row r="25" spans="1:9" ht="15" customHeight="1">
      <c r="A25" s="2" t="s">
        <v>44</v>
      </c>
      <c r="B25" s="6">
        <v>27250</v>
      </c>
      <c r="C25" s="6">
        <v>181283</v>
      </c>
      <c r="D25" s="6">
        <v>21944</v>
      </c>
      <c r="E25" s="6">
        <v>109984</v>
      </c>
      <c r="F25" s="6">
        <v>2091</v>
      </c>
      <c r="G25" s="6">
        <v>16555</v>
      </c>
      <c r="H25" s="16">
        <v>149145</v>
      </c>
      <c r="I25" s="17"/>
    </row>
    <row r="26" spans="1:9" ht="15" customHeight="1">
      <c r="A26" s="2" t="s">
        <v>45</v>
      </c>
      <c r="B26" s="6">
        <v>1449</v>
      </c>
      <c r="C26" s="6">
        <v>15290.5</v>
      </c>
      <c r="D26" s="6">
        <v>970</v>
      </c>
      <c r="E26" s="6">
        <v>8621</v>
      </c>
      <c r="F26" s="6">
        <v>20</v>
      </c>
      <c r="G26" s="6">
        <v>962</v>
      </c>
      <c r="H26" s="16">
        <v>9659</v>
      </c>
      <c r="I26" s="17"/>
    </row>
    <row r="27" spans="1:9" ht="15" customHeight="1">
      <c r="A27" s="2" t="s">
        <v>46</v>
      </c>
      <c r="B27" s="6">
        <v>84983</v>
      </c>
      <c r="C27" s="6">
        <v>371342</v>
      </c>
      <c r="D27" s="6">
        <v>36514</v>
      </c>
      <c r="E27" s="6">
        <v>189755</v>
      </c>
      <c r="F27" s="6">
        <v>666</v>
      </c>
      <c r="G27" s="6">
        <v>9694</v>
      </c>
      <c r="H27" s="16">
        <v>96308</v>
      </c>
      <c r="I27" s="17"/>
    </row>
    <row r="28" spans="1:9" ht="15" customHeight="1">
      <c r="A28" s="2" t="s">
        <v>47</v>
      </c>
      <c r="B28" s="6"/>
      <c r="C28" s="6"/>
      <c r="D28" s="6"/>
      <c r="E28" s="6">
        <v>1200</v>
      </c>
      <c r="F28" s="6"/>
      <c r="G28" s="6">
        <v>346</v>
      </c>
      <c r="H28" s="16">
        <v>400</v>
      </c>
      <c r="I28" s="17"/>
    </row>
    <row r="29" spans="1:9" ht="15" customHeight="1">
      <c r="A29" s="2" t="s">
        <v>48</v>
      </c>
      <c r="B29" s="6">
        <v>145</v>
      </c>
      <c r="C29" s="6">
        <v>5819</v>
      </c>
      <c r="D29" s="6">
        <v>105</v>
      </c>
      <c r="E29" s="6">
        <v>2158</v>
      </c>
      <c r="F29" s="6"/>
      <c r="G29" s="6"/>
      <c r="H29" s="16">
        <v>5098</v>
      </c>
      <c r="I29" s="17"/>
    </row>
    <row r="30" spans="1:9" ht="15" customHeight="1">
      <c r="A30" s="2" t="s">
        <v>49</v>
      </c>
      <c r="B30" s="6"/>
      <c r="C30" s="6"/>
      <c r="D30" s="6"/>
      <c r="E30" s="6"/>
      <c r="F30" s="6"/>
      <c r="G30" s="6">
        <v>100</v>
      </c>
      <c r="H30" s="16"/>
      <c r="I30" s="17"/>
    </row>
    <row r="31" spans="1:9" ht="15" customHeight="1">
      <c r="A31" s="2" t="s">
        <v>50</v>
      </c>
      <c r="B31" s="6"/>
      <c r="C31" s="6"/>
      <c r="D31" s="6"/>
      <c r="E31" s="6"/>
      <c r="F31" s="6"/>
      <c r="G31" s="6">
        <v>7040</v>
      </c>
      <c r="H31" s="16"/>
      <c r="I31" s="17"/>
    </row>
    <row r="32" spans="1:9" ht="15" customHeight="1">
      <c r="A32" s="2" t="s">
        <v>51</v>
      </c>
      <c r="B32" s="6">
        <v>6000</v>
      </c>
      <c r="C32" s="6">
        <v>6000</v>
      </c>
      <c r="D32" s="6"/>
      <c r="E32" s="6"/>
      <c r="F32" s="6">
        <v>315</v>
      </c>
      <c r="G32" s="6">
        <v>3310</v>
      </c>
      <c r="H32" s="16">
        <v>4000</v>
      </c>
      <c r="I32" s="17"/>
    </row>
    <row r="33" spans="1:9" ht="15" customHeight="1">
      <c r="A33" s="2" t="s">
        <v>52</v>
      </c>
      <c r="B33" s="6">
        <v>1195</v>
      </c>
      <c r="C33" s="6">
        <v>4844</v>
      </c>
      <c r="D33" s="6">
        <v>160</v>
      </c>
      <c r="E33" s="6">
        <v>20818</v>
      </c>
      <c r="F33" s="6">
        <v>94</v>
      </c>
      <c r="G33" s="6">
        <v>718</v>
      </c>
      <c r="H33" s="16">
        <v>12928</v>
      </c>
      <c r="I33" s="17"/>
    </row>
    <row r="34" spans="1:9" ht="15" customHeight="1">
      <c r="A34" s="2" t="s">
        <v>53</v>
      </c>
      <c r="B34" s="6">
        <v>690</v>
      </c>
      <c r="C34" s="6">
        <v>22675</v>
      </c>
      <c r="D34" s="6">
        <v>2620</v>
      </c>
      <c r="E34" s="6">
        <v>10305</v>
      </c>
      <c r="F34" s="6">
        <v>380</v>
      </c>
      <c r="G34" s="6">
        <v>561</v>
      </c>
      <c r="H34" s="16">
        <v>16938</v>
      </c>
      <c r="I34" s="17"/>
    </row>
    <row r="35" spans="1:9" ht="15" customHeight="1">
      <c r="A35" s="2" t="s">
        <v>54</v>
      </c>
      <c r="B35" s="6"/>
      <c r="C35" s="6"/>
      <c r="D35" s="6"/>
      <c r="E35" s="6"/>
      <c r="F35" s="6"/>
      <c r="G35" s="6">
        <v>7540</v>
      </c>
      <c r="H35" s="16"/>
      <c r="I35" s="17"/>
    </row>
    <row r="36" spans="1:9" ht="15" customHeight="1">
      <c r="A36" s="2" t="s">
        <v>55</v>
      </c>
      <c r="B36" s="6"/>
      <c r="C36" s="6"/>
      <c r="D36" s="6"/>
      <c r="E36" s="6">
        <v>60</v>
      </c>
      <c r="F36" s="6"/>
      <c r="G36" s="6"/>
      <c r="H36" s="16">
        <v>20</v>
      </c>
      <c r="I36" s="17"/>
    </row>
    <row r="37" spans="1:9" ht="15" customHeight="1">
      <c r="A37" s="2" t="s">
        <v>56</v>
      </c>
      <c r="B37" s="6"/>
      <c r="C37" s="6"/>
      <c r="D37" s="6"/>
      <c r="E37" s="6">
        <v>600</v>
      </c>
      <c r="F37" s="6">
        <v>50</v>
      </c>
      <c r="G37" s="6">
        <v>28280</v>
      </c>
      <c r="H37" s="16">
        <v>600</v>
      </c>
      <c r="I37" s="17"/>
    </row>
    <row r="38" spans="1:9" ht="15" customHeight="1">
      <c r="A38" s="2" t="s">
        <v>57</v>
      </c>
      <c r="B38" s="6">
        <v>1100</v>
      </c>
      <c r="C38" s="6">
        <v>1100</v>
      </c>
      <c r="D38" s="6"/>
      <c r="E38" s="6">
        <v>2450</v>
      </c>
      <c r="F38" s="6">
        <v>125</v>
      </c>
      <c r="G38" s="6">
        <v>2578</v>
      </c>
      <c r="H38" s="16">
        <v>1100</v>
      </c>
      <c r="I38" s="17"/>
    </row>
    <row r="39" spans="1:9" ht="15" customHeight="1">
      <c r="A39" s="2" t="s">
        <v>58</v>
      </c>
      <c r="B39" s="6">
        <v>5004</v>
      </c>
      <c r="C39" s="6">
        <v>74587</v>
      </c>
      <c r="D39" s="6">
        <v>14410</v>
      </c>
      <c r="E39" s="6">
        <v>110370</v>
      </c>
      <c r="F39" s="6">
        <v>567</v>
      </c>
      <c r="G39" s="6">
        <v>17877</v>
      </c>
      <c r="H39" s="16">
        <v>49274</v>
      </c>
      <c r="I39" s="17"/>
    </row>
    <row r="40" spans="1:9" ht="15" customHeight="1">
      <c r="A40" s="2" t="s">
        <v>59</v>
      </c>
      <c r="B40" s="6">
        <v>10</v>
      </c>
      <c r="C40" s="6">
        <v>2850</v>
      </c>
      <c r="D40" s="6">
        <v>160</v>
      </c>
      <c r="E40" s="6">
        <v>710</v>
      </c>
      <c r="F40" s="6"/>
      <c r="G40" s="6">
        <v>100</v>
      </c>
      <c r="H40" s="16">
        <v>530</v>
      </c>
      <c r="I40" s="17"/>
    </row>
    <row r="41" spans="1:9" ht="15" customHeight="1">
      <c r="A41" s="2" t="s">
        <v>60</v>
      </c>
      <c r="B41" s="6"/>
      <c r="C41" s="6"/>
      <c r="D41" s="6"/>
      <c r="E41" s="6"/>
      <c r="F41" s="6"/>
      <c r="G41" s="6">
        <v>190</v>
      </c>
      <c r="H41" s="16"/>
      <c r="I41" s="17"/>
    </row>
    <row r="42" spans="1:9" ht="15" customHeight="1">
      <c r="A42" s="2" t="s">
        <v>61</v>
      </c>
      <c r="B42" s="6"/>
      <c r="C42" s="6">
        <v>1900</v>
      </c>
      <c r="D42" s="6"/>
      <c r="E42" s="6"/>
      <c r="F42" s="6">
        <v>630</v>
      </c>
      <c r="G42" s="6">
        <v>11832</v>
      </c>
      <c r="H42" s="16">
        <v>0</v>
      </c>
      <c r="I42" s="17"/>
    </row>
    <row r="43" spans="1:9" ht="15" customHeight="1">
      <c r="A43" s="2" t="s">
        <v>62</v>
      </c>
      <c r="B43" s="6">
        <v>3366</v>
      </c>
      <c r="C43" s="6">
        <v>21153.5</v>
      </c>
      <c r="D43" s="6">
        <v>270</v>
      </c>
      <c r="E43" s="6">
        <v>6330</v>
      </c>
      <c r="F43" s="6">
        <v>50</v>
      </c>
      <c r="G43" s="6">
        <v>3552</v>
      </c>
      <c r="H43" s="16">
        <v>4096</v>
      </c>
      <c r="I43" s="17"/>
    </row>
    <row r="44" spans="1:9" ht="15" customHeight="1">
      <c r="A44" s="2" t="s">
        <v>63</v>
      </c>
      <c r="B44" s="6">
        <v>1592071</v>
      </c>
      <c r="C44" s="6">
        <v>9286333</v>
      </c>
      <c r="D44" s="6">
        <v>1242745</v>
      </c>
      <c r="E44" s="6">
        <v>7243210</v>
      </c>
      <c r="F44" s="6">
        <v>116070</v>
      </c>
      <c r="G44" s="6">
        <v>1164350</v>
      </c>
      <c r="H44" s="16">
        <v>4349381</v>
      </c>
      <c r="I44" s="17"/>
    </row>
    <row r="45" spans="1:9" ht="15" customHeight="1">
      <c r="A45" s="2" t="s">
        <v>64</v>
      </c>
      <c r="B45" s="6"/>
      <c r="C45" s="6"/>
      <c r="D45" s="6"/>
      <c r="E45" s="6"/>
      <c r="F45" s="6">
        <v>210</v>
      </c>
      <c r="G45" s="6">
        <v>8730</v>
      </c>
      <c r="H45" s="16"/>
      <c r="I45" s="17"/>
    </row>
    <row r="46" spans="1:9" ht="15" customHeight="1">
      <c r="A46" s="2" t="s">
        <v>65</v>
      </c>
      <c r="B46" s="6"/>
      <c r="C46" s="6"/>
      <c r="D46" s="6"/>
      <c r="E46" s="6"/>
      <c r="F46" s="6">
        <v>1</v>
      </c>
      <c r="G46" s="6">
        <v>62</v>
      </c>
      <c r="H46" s="16"/>
      <c r="I46" s="17"/>
    </row>
    <row r="47" spans="1:9" ht="15" customHeight="1">
      <c r="A47" s="2" t="s">
        <v>66</v>
      </c>
      <c r="B47" s="6">
        <v>60</v>
      </c>
      <c r="C47" s="6">
        <v>1880</v>
      </c>
      <c r="D47" s="6">
        <v>200</v>
      </c>
      <c r="E47" s="6">
        <v>3330</v>
      </c>
      <c r="F47" s="6"/>
      <c r="G47" s="6"/>
      <c r="H47" s="16">
        <v>460</v>
      </c>
      <c r="I47" s="17"/>
    </row>
    <row r="48" spans="1:9" ht="15" customHeight="1">
      <c r="A48" s="2" t="s">
        <v>67</v>
      </c>
      <c r="B48" s="6"/>
      <c r="C48" s="6"/>
      <c r="D48" s="6"/>
      <c r="E48" s="6"/>
      <c r="F48" s="6"/>
      <c r="G48" s="6">
        <v>703</v>
      </c>
      <c r="H48" s="16"/>
      <c r="I48" s="17"/>
    </row>
    <row r="49" spans="1:9" ht="15" customHeight="1">
      <c r="A49" s="2" t="s">
        <v>68</v>
      </c>
      <c r="B49" s="6"/>
      <c r="C49" s="6"/>
      <c r="D49" s="6"/>
      <c r="E49" s="6"/>
      <c r="F49" s="6">
        <v>20</v>
      </c>
      <c r="G49" s="6">
        <v>50</v>
      </c>
      <c r="H49" s="16"/>
      <c r="I49" s="17"/>
    </row>
    <row r="50" spans="1:9" ht="15" customHeight="1">
      <c r="A50" s="2" t="s">
        <v>69</v>
      </c>
      <c r="B50" s="6"/>
      <c r="C50" s="6"/>
      <c r="D50" s="6"/>
      <c r="E50" s="6"/>
      <c r="F50" s="6">
        <v>100</v>
      </c>
      <c r="G50" s="6">
        <v>5966</v>
      </c>
      <c r="H50" s="16"/>
      <c r="I50" s="17"/>
    </row>
    <row r="51" spans="1:9" ht="15" customHeight="1">
      <c r="A51" s="2" t="s">
        <v>70</v>
      </c>
      <c r="B51" s="6"/>
      <c r="C51" s="6"/>
      <c r="D51" s="6"/>
      <c r="E51" s="6">
        <v>2100</v>
      </c>
      <c r="F51" s="6">
        <v>3236</v>
      </c>
      <c r="G51" s="6">
        <v>7736</v>
      </c>
      <c r="H51" s="16">
        <v>150</v>
      </c>
      <c r="I51" s="17"/>
    </row>
    <row r="52" spans="1:9" ht="15" customHeight="1">
      <c r="A52" s="2" t="s">
        <v>71</v>
      </c>
      <c r="B52" s="6">
        <v>10</v>
      </c>
      <c r="C52" s="6">
        <v>10</v>
      </c>
      <c r="D52" s="6"/>
      <c r="E52" s="6"/>
      <c r="F52" s="6"/>
      <c r="G52" s="6"/>
      <c r="H52" s="16">
        <v>10</v>
      </c>
      <c r="I52" s="17"/>
    </row>
    <row r="53" spans="1:9" ht="15" customHeight="1">
      <c r="A53" s="2" t="s">
        <v>72</v>
      </c>
      <c r="B53" s="6"/>
      <c r="C53" s="6">
        <v>1510</v>
      </c>
      <c r="D53" s="6"/>
      <c r="E53" s="6">
        <v>2270</v>
      </c>
      <c r="F53" s="6"/>
      <c r="G53" s="6"/>
      <c r="H53" s="16">
        <v>3090</v>
      </c>
      <c r="I53" s="17"/>
    </row>
    <row r="54" spans="1:9" ht="15" customHeight="1">
      <c r="A54" s="2" t="s">
        <v>73</v>
      </c>
      <c r="B54" s="6">
        <v>93122</v>
      </c>
      <c r="C54" s="6">
        <v>417055</v>
      </c>
      <c r="D54" s="6">
        <v>32131</v>
      </c>
      <c r="E54" s="6">
        <v>275066</v>
      </c>
      <c r="F54" s="6">
        <v>715</v>
      </c>
      <c r="G54" s="6">
        <v>6262</v>
      </c>
      <c r="H54" s="16">
        <v>208469</v>
      </c>
      <c r="I54" s="17"/>
    </row>
    <row r="55" spans="1:9" ht="15" customHeight="1">
      <c r="A55" s="2" t="s">
        <v>74</v>
      </c>
      <c r="B55" s="6"/>
      <c r="C55" s="6">
        <v>100</v>
      </c>
      <c r="D55" s="6"/>
      <c r="E55" s="6"/>
      <c r="F55" s="6"/>
      <c r="G55" s="6">
        <v>3063</v>
      </c>
      <c r="H55" s="16"/>
      <c r="I55" s="17"/>
    </row>
    <row r="56" spans="1:9" ht="15" customHeight="1">
      <c r="A56" s="2" t="s">
        <v>75</v>
      </c>
      <c r="B56" s="6">
        <v>25</v>
      </c>
      <c r="C56" s="6">
        <v>25</v>
      </c>
      <c r="D56" s="6"/>
      <c r="E56" s="6"/>
      <c r="F56" s="6"/>
      <c r="G56" s="6"/>
      <c r="H56" s="16">
        <v>25</v>
      </c>
      <c r="I56" s="17"/>
    </row>
    <row r="57" spans="1:9" ht="15" customHeight="1">
      <c r="A57" s="2" t="s">
        <v>76</v>
      </c>
      <c r="B57" s="6">
        <v>267</v>
      </c>
      <c r="C57" s="6">
        <v>1537</v>
      </c>
      <c r="D57" s="6">
        <v>220</v>
      </c>
      <c r="E57" s="6">
        <v>10810</v>
      </c>
      <c r="F57" s="6">
        <v>80</v>
      </c>
      <c r="G57" s="6">
        <v>540</v>
      </c>
      <c r="H57" s="16">
        <v>5887</v>
      </c>
      <c r="I57" s="17"/>
    </row>
    <row r="58" spans="1:9" ht="15" customHeight="1">
      <c r="A58" s="2" t="s">
        <v>77</v>
      </c>
      <c r="B58" s="6">
        <v>9184</v>
      </c>
      <c r="C58" s="6">
        <v>27639</v>
      </c>
      <c r="D58" s="6">
        <v>10564</v>
      </c>
      <c r="E58" s="6">
        <v>19019</v>
      </c>
      <c r="F58" s="6">
        <v>90</v>
      </c>
      <c r="G58" s="6">
        <v>714</v>
      </c>
      <c r="H58" s="16">
        <v>13415</v>
      </c>
      <c r="I58" s="17"/>
    </row>
    <row r="59" spans="1:9" ht="15" customHeight="1">
      <c r="A59" s="2" t="s">
        <v>78</v>
      </c>
      <c r="B59" s="6">
        <v>633</v>
      </c>
      <c r="C59" s="6">
        <v>9754</v>
      </c>
      <c r="D59" s="6">
        <v>2500</v>
      </c>
      <c r="E59" s="6">
        <v>5470</v>
      </c>
      <c r="F59" s="6">
        <v>2317</v>
      </c>
      <c r="G59" s="6">
        <v>2423</v>
      </c>
      <c r="H59" s="16">
        <v>2744</v>
      </c>
      <c r="I59" s="17"/>
    </row>
    <row r="60" spans="1:9" ht="15" customHeight="1">
      <c r="A60" s="2" t="s">
        <v>79</v>
      </c>
      <c r="B60" s="6">
        <v>4049</v>
      </c>
      <c r="C60" s="6">
        <v>56738</v>
      </c>
      <c r="D60" s="6">
        <v>6440</v>
      </c>
      <c r="E60" s="6">
        <v>35965</v>
      </c>
      <c r="F60" s="6">
        <v>600</v>
      </c>
      <c r="G60" s="6">
        <v>1265</v>
      </c>
      <c r="H60" s="16">
        <v>20439</v>
      </c>
      <c r="I60" s="17"/>
    </row>
    <row r="61" spans="1:9" ht="15" customHeight="1">
      <c r="A61" s="2" t="s">
        <v>80</v>
      </c>
      <c r="B61" s="6"/>
      <c r="C61" s="6"/>
      <c r="D61" s="6"/>
      <c r="E61" s="6"/>
      <c r="F61" s="6">
        <v>20</v>
      </c>
      <c r="G61" s="6">
        <v>20</v>
      </c>
      <c r="H61" s="16"/>
      <c r="I61" s="17"/>
    </row>
    <row r="62" spans="1:9" ht="15" customHeight="1">
      <c r="A62" s="2" t="s">
        <v>81</v>
      </c>
      <c r="B62" s="6">
        <v>24394</v>
      </c>
      <c r="C62" s="6">
        <v>137314</v>
      </c>
      <c r="D62" s="6">
        <v>5936</v>
      </c>
      <c r="E62" s="6">
        <v>69538</v>
      </c>
      <c r="F62" s="6">
        <v>440</v>
      </c>
      <c r="G62" s="6">
        <v>7305</v>
      </c>
      <c r="H62" s="16">
        <v>45021</v>
      </c>
      <c r="I62" s="17"/>
    </row>
    <row r="63" spans="1:9" ht="15" customHeight="1">
      <c r="A63" s="2" t="s">
        <v>82</v>
      </c>
      <c r="B63" s="6"/>
      <c r="C63" s="6"/>
      <c r="D63" s="6"/>
      <c r="E63" s="6"/>
      <c r="F63" s="6">
        <v>0</v>
      </c>
      <c r="G63" s="6">
        <v>0</v>
      </c>
      <c r="H63" s="16"/>
      <c r="I63" s="17"/>
    </row>
    <row r="64" spans="1:9" ht="15" customHeight="1">
      <c r="A64" s="2" t="s">
        <v>83</v>
      </c>
      <c r="B64" s="6"/>
      <c r="C64" s="6"/>
      <c r="D64" s="6"/>
      <c r="E64" s="6"/>
      <c r="F64" s="6">
        <v>20</v>
      </c>
      <c r="G64" s="6">
        <v>20</v>
      </c>
      <c r="H64" s="16">
        <v>0</v>
      </c>
      <c r="I64" s="17"/>
    </row>
    <row r="65" spans="1:9" ht="15" customHeight="1">
      <c r="A65" s="2" t="s">
        <v>84</v>
      </c>
      <c r="B65" s="6"/>
      <c r="C65" s="6">
        <v>600</v>
      </c>
      <c r="D65" s="6"/>
      <c r="E65" s="6">
        <v>4000</v>
      </c>
      <c r="F65" s="6"/>
      <c r="G65" s="6">
        <v>2300</v>
      </c>
      <c r="H65" s="16"/>
      <c r="I65" s="17"/>
    </row>
    <row r="66" spans="1:9" ht="15" customHeight="1">
      <c r="A66" s="2" t="s">
        <v>85</v>
      </c>
      <c r="B66" s="6"/>
      <c r="C66" s="6"/>
      <c r="D66" s="6"/>
      <c r="E66" s="6"/>
      <c r="F66" s="6">
        <v>44</v>
      </c>
      <c r="G66" s="6">
        <v>132</v>
      </c>
      <c r="H66" s="16"/>
      <c r="I66" s="17"/>
    </row>
    <row r="67" spans="1:9" ht="15" customHeight="1">
      <c r="A67" s="2" t="s">
        <v>86</v>
      </c>
      <c r="B67" s="6"/>
      <c r="C67" s="6">
        <v>5000</v>
      </c>
      <c r="D67" s="6"/>
      <c r="E67" s="6">
        <v>1450</v>
      </c>
      <c r="F67" s="6">
        <v>10220</v>
      </c>
      <c r="G67" s="6">
        <v>26076</v>
      </c>
      <c r="H67" s="16">
        <v>2500</v>
      </c>
      <c r="I67" s="17"/>
    </row>
    <row r="68" spans="1:9" ht="15" customHeight="1">
      <c r="A68" s="2" t="s">
        <v>87</v>
      </c>
      <c r="B68" s="6"/>
      <c r="C68" s="6"/>
      <c r="D68" s="6"/>
      <c r="E68" s="6">
        <v>35</v>
      </c>
      <c r="F68" s="6">
        <v>222</v>
      </c>
      <c r="G68" s="6">
        <v>1603</v>
      </c>
      <c r="H68" s="16">
        <v>35</v>
      </c>
      <c r="I68" s="17"/>
    </row>
    <row r="69" spans="1:9" ht="15" customHeight="1">
      <c r="A69" s="2" t="s">
        <v>88</v>
      </c>
      <c r="B69" s="6">
        <v>5429</v>
      </c>
      <c r="C69" s="6">
        <v>27276</v>
      </c>
      <c r="D69" s="6">
        <v>895</v>
      </c>
      <c r="E69" s="6">
        <v>4410</v>
      </c>
      <c r="F69" s="6">
        <v>10</v>
      </c>
      <c r="G69" s="6">
        <v>850</v>
      </c>
      <c r="H69" s="16">
        <v>6079</v>
      </c>
      <c r="I69" s="17"/>
    </row>
    <row r="70" spans="1:9" ht="15" customHeight="1">
      <c r="A70" s="2" t="s">
        <v>89</v>
      </c>
      <c r="B70" s="6"/>
      <c r="C70" s="6"/>
      <c r="D70" s="6"/>
      <c r="E70" s="6"/>
      <c r="F70" s="6"/>
      <c r="G70" s="6">
        <v>50</v>
      </c>
      <c r="H70" s="16"/>
      <c r="I70" s="17"/>
    </row>
    <row r="71" spans="1:9" ht="15" customHeight="1">
      <c r="A71" s="2" t="s">
        <v>90</v>
      </c>
      <c r="B71" s="6"/>
      <c r="C71" s="6"/>
      <c r="D71" s="6">
        <v>500</v>
      </c>
      <c r="E71" s="6">
        <v>1000</v>
      </c>
      <c r="F71" s="6">
        <v>5</v>
      </c>
      <c r="G71" s="6">
        <v>360</v>
      </c>
      <c r="H71" s="16">
        <v>0</v>
      </c>
      <c r="I71" s="17"/>
    </row>
    <row r="72" spans="1:9" ht="15" customHeight="1">
      <c r="A72" s="2" t="s">
        <v>91</v>
      </c>
      <c r="B72" s="6"/>
      <c r="C72" s="6"/>
      <c r="D72" s="6"/>
      <c r="E72" s="6"/>
      <c r="F72" s="6">
        <v>30</v>
      </c>
      <c r="G72" s="6">
        <v>30</v>
      </c>
      <c r="H72" s="16"/>
      <c r="I72" s="17"/>
    </row>
    <row r="73" spans="1:9" ht="15" customHeight="1">
      <c r="A73" s="2" t="s">
        <v>92</v>
      </c>
      <c r="B73" s="6"/>
      <c r="C73" s="6">
        <v>110</v>
      </c>
      <c r="D73" s="6">
        <v>20</v>
      </c>
      <c r="E73" s="6">
        <v>20</v>
      </c>
      <c r="F73" s="6"/>
      <c r="G73" s="6"/>
      <c r="H73" s="16">
        <v>580</v>
      </c>
      <c r="I73" s="17"/>
    </row>
    <row r="74" spans="1:9" ht="15" customHeight="1">
      <c r="A74" s="2" t="s">
        <v>93</v>
      </c>
      <c r="B74" s="6">
        <v>105389</v>
      </c>
      <c r="C74" s="6">
        <v>328350</v>
      </c>
      <c r="D74" s="6">
        <v>94976</v>
      </c>
      <c r="E74" s="6">
        <v>218947</v>
      </c>
      <c r="F74" s="6">
        <v>5775</v>
      </c>
      <c r="G74" s="6">
        <v>23503</v>
      </c>
      <c r="H74" s="16">
        <v>144476</v>
      </c>
      <c r="I74" s="17"/>
    </row>
    <row r="75" spans="1:9" ht="15" customHeight="1">
      <c r="A75" s="2" t="s">
        <v>94</v>
      </c>
      <c r="B75" s="6"/>
      <c r="C75" s="6"/>
      <c r="D75" s="6"/>
      <c r="E75" s="6"/>
      <c r="F75" s="6"/>
      <c r="G75" s="6">
        <v>7</v>
      </c>
      <c r="H75" s="16"/>
      <c r="I75" s="17"/>
    </row>
    <row r="76" spans="1:9" ht="15" customHeight="1">
      <c r="A76" s="2" t="s">
        <v>95</v>
      </c>
      <c r="B76" s="6">
        <v>800</v>
      </c>
      <c r="C76" s="6">
        <v>5700</v>
      </c>
      <c r="D76" s="6">
        <v>330</v>
      </c>
      <c r="E76" s="6">
        <v>460</v>
      </c>
      <c r="F76" s="6">
        <v>1200</v>
      </c>
      <c r="G76" s="6">
        <v>2073</v>
      </c>
      <c r="H76" s="16">
        <v>1760</v>
      </c>
      <c r="I76" s="17"/>
    </row>
    <row r="77" spans="1:9" ht="15" customHeight="1">
      <c r="A77" s="2" t="s">
        <v>96</v>
      </c>
      <c r="B77" s="6">
        <v>1776</v>
      </c>
      <c r="C77" s="6">
        <v>10560</v>
      </c>
      <c r="D77" s="6">
        <v>4620</v>
      </c>
      <c r="E77" s="6">
        <v>10437</v>
      </c>
      <c r="F77" s="6">
        <v>63</v>
      </c>
      <c r="G77" s="6">
        <v>280</v>
      </c>
      <c r="H77" s="16">
        <v>5651</v>
      </c>
      <c r="I77" s="17"/>
    </row>
    <row r="78" spans="1:9" ht="15" customHeight="1">
      <c r="A78" s="2" t="s">
        <v>97</v>
      </c>
      <c r="B78" s="6"/>
      <c r="C78" s="6">
        <v>250</v>
      </c>
      <c r="D78" s="6"/>
      <c r="E78" s="6"/>
      <c r="F78" s="6">
        <v>44</v>
      </c>
      <c r="G78" s="6">
        <v>4635</v>
      </c>
      <c r="H78" s="16"/>
      <c r="I78" s="17"/>
    </row>
    <row r="79" spans="1:9" ht="15" customHeight="1">
      <c r="A79" s="2" t="s">
        <v>98</v>
      </c>
      <c r="B79" s="6"/>
      <c r="C79" s="6"/>
      <c r="D79" s="6"/>
      <c r="E79" s="6"/>
      <c r="F79" s="6">
        <v>3624</v>
      </c>
      <c r="G79" s="6">
        <v>11169</v>
      </c>
      <c r="H79" s="16"/>
      <c r="I79" s="17"/>
    </row>
    <row r="80" spans="1:9" ht="15" customHeight="1">
      <c r="A80" s="2" t="s">
        <v>99</v>
      </c>
      <c r="B80" s="6"/>
      <c r="C80" s="6"/>
      <c r="D80" s="6"/>
      <c r="E80" s="6">
        <v>40</v>
      </c>
      <c r="F80" s="6"/>
      <c r="G80" s="6">
        <v>856</v>
      </c>
      <c r="H80" s="16">
        <v>40</v>
      </c>
      <c r="I80" s="17"/>
    </row>
    <row r="81" spans="1:9" ht="15" customHeight="1">
      <c r="A81" s="2" t="s">
        <v>100</v>
      </c>
      <c r="B81" s="6">
        <v>9750</v>
      </c>
      <c r="C81" s="6">
        <v>171901</v>
      </c>
      <c r="D81" s="6">
        <v>5087</v>
      </c>
      <c r="E81" s="6">
        <v>59218</v>
      </c>
      <c r="F81" s="6">
        <v>2910</v>
      </c>
      <c r="G81" s="6">
        <v>10298</v>
      </c>
      <c r="H81" s="16">
        <v>30210</v>
      </c>
      <c r="I81" s="17"/>
    </row>
    <row r="82" spans="1:9" ht="15" customHeight="1">
      <c r="A82" s="2" t="s">
        <v>101</v>
      </c>
      <c r="B82" s="6"/>
      <c r="C82" s="6">
        <v>2000</v>
      </c>
      <c r="D82" s="6"/>
      <c r="E82" s="6">
        <v>6000</v>
      </c>
      <c r="F82" s="6">
        <v>1135</v>
      </c>
      <c r="G82" s="6">
        <v>4322</v>
      </c>
      <c r="H82" s="16">
        <v>0</v>
      </c>
      <c r="I82" s="17"/>
    </row>
    <row r="83" spans="1:9" ht="15" customHeight="1">
      <c r="A83" s="2" t="s">
        <v>102</v>
      </c>
      <c r="B83" s="6"/>
      <c r="C83" s="6"/>
      <c r="D83" s="6"/>
      <c r="E83" s="6"/>
      <c r="F83" s="6">
        <v>18377</v>
      </c>
      <c r="G83" s="6">
        <v>184430</v>
      </c>
      <c r="H83" s="16"/>
      <c r="I83" s="17"/>
    </row>
    <row r="84" spans="1:9" ht="15" customHeight="1">
      <c r="A84" s="2" t="s">
        <v>103</v>
      </c>
      <c r="B84" s="6">
        <v>63307</v>
      </c>
      <c r="C84" s="6">
        <v>672231</v>
      </c>
      <c r="D84" s="6">
        <v>30141</v>
      </c>
      <c r="E84" s="6">
        <v>243915</v>
      </c>
      <c r="F84" s="6">
        <v>120</v>
      </c>
      <c r="G84" s="6">
        <v>5820</v>
      </c>
      <c r="H84" s="16">
        <v>432626</v>
      </c>
      <c r="I84" s="17"/>
    </row>
    <row r="85" spans="1:9" ht="15" customHeight="1">
      <c r="A85" s="2" t="s">
        <v>104</v>
      </c>
      <c r="B85" s="6"/>
      <c r="C85" s="6">
        <v>400</v>
      </c>
      <c r="D85" s="6"/>
      <c r="E85" s="6">
        <v>400</v>
      </c>
      <c r="F85" s="6">
        <v>1952</v>
      </c>
      <c r="G85" s="6">
        <v>35602</v>
      </c>
      <c r="H85" s="16">
        <v>1800</v>
      </c>
      <c r="I85" s="17"/>
    </row>
    <row r="86" spans="1:9" ht="15" customHeight="1">
      <c r="A86" s="2" t="s">
        <v>105</v>
      </c>
      <c r="B86" s="6">
        <v>179</v>
      </c>
      <c r="C86" s="6">
        <v>6800</v>
      </c>
      <c r="D86" s="6">
        <v>810</v>
      </c>
      <c r="E86" s="6">
        <v>9590</v>
      </c>
      <c r="F86" s="6">
        <v>40</v>
      </c>
      <c r="G86" s="6">
        <v>200</v>
      </c>
      <c r="H86" s="16">
        <v>6492</v>
      </c>
      <c r="I86" s="17"/>
    </row>
    <row r="87" spans="1:9" ht="15" customHeight="1">
      <c r="A87" s="2" t="s">
        <v>106</v>
      </c>
      <c r="B87" s="6"/>
      <c r="C87" s="6">
        <v>1436</v>
      </c>
      <c r="D87" s="6">
        <v>175</v>
      </c>
      <c r="E87" s="6">
        <v>1093</v>
      </c>
      <c r="F87" s="6"/>
      <c r="G87" s="6">
        <v>100</v>
      </c>
      <c r="H87" s="16">
        <v>1689</v>
      </c>
      <c r="I87" s="17"/>
    </row>
    <row r="88" spans="1:9" ht="15" customHeight="1">
      <c r="A88" s="2" t="s">
        <v>107</v>
      </c>
      <c r="B88" s="6"/>
      <c r="C88" s="6"/>
      <c r="D88" s="6"/>
      <c r="E88" s="6"/>
      <c r="F88" s="6">
        <v>100</v>
      </c>
      <c r="G88" s="6">
        <v>870</v>
      </c>
      <c r="H88" s="16"/>
      <c r="I88" s="17"/>
    </row>
    <row r="89" spans="1:9" ht="15" customHeight="1">
      <c r="A89" s="2" t="s">
        <v>108</v>
      </c>
      <c r="B89" s="6"/>
      <c r="C89" s="6">
        <v>20</v>
      </c>
      <c r="D89" s="6"/>
      <c r="E89" s="6"/>
      <c r="F89" s="6"/>
      <c r="G89" s="6">
        <v>450</v>
      </c>
      <c r="H89" s="16">
        <v>70</v>
      </c>
      <c r="I89" s="17"/>
    </row>
    <row r="90" spans="1:9" ht="15" customHeight="1">
      <c r="A90" s="2" t="s">
        <v>109</v>
      </c>
      <c r="B90" s="6"/>
      <c r="C90" s="6">
        <v>4820</v>
      </c>
      <c r="D90" s="6"/>
      <c r="E90" s="6">
        <v>190</v>
      </c>
      <c r="F90" s="6"/>
      <c r="G90" s="6">
        <v>120</v>
      </c>
      <c r="H90" s="16">
        <v>3920</v>
      </c>
      <c r="I90" s="17"/>
    </row>
    <row r="91" spans="1:9" ht="15" customHeight="1">
      <c r="A91" s="2" t="s">
        <v>110</v>
      </c>
      <c r="B91" s="6">
        <v>661</v>
      </c>
      <c r="C91" s="6">
        <v>2509</v>
      </c>
      <c r="D91" s="6">
        <v>121</v>
      </c>
      <c r="E91" s="6">
        <v>2817</v>
      </c>
      <c r="F91" s="6">
        <v>73555</v>
      </c>
      <c r="G91" s="6">
        <v>310782</v>
      </c>
      <c r="H91" s="16">
        <v>751</v>
      </c>
      <c r="I91" s="17"/>
    </row>
    <row r="92" spans="1:9" ht="15" customHeight="1">
      <c r="A92" s="2" t="s">
        <v>111</v>
      </c>
      <c r="B92" s="6">
        <v>580552</v>
      </c>
      <c r="C92" s="6">
        <v>3398968.5</v>
      </c>
      <c r="D92" s="6">
        <v>794916</v>
      </c>
      <c r="E92" s="6">
        <v>3823820</v>
      </c>
      <c r="F92" s="6">
        <v>2592232.5</v>
      </c>
      <c r="G92" s="6">
        <v>12615700</v>
      </c>
      <c r="H92" s="16">
        <v>1208874</v>
      </c>
      <c r="I92" s="17"/>
    </row>
    <row r="93" spans="1:9" ht="15" customHeight="1">
      <c r="A93" s="2" t="s">
        <v>112</v>
      </c>
      <c r="B93" s="6"/>
      <c r="C93" s="6"/>
      <c r="D93" s="6"/>
      <c r="E93" s="6"/>
      <c r="F93" s="6"/>
      <c r="G93" s="6">
        <v>2182</v>
      </c>
      <c r="H93" s="16"/>
      <c r="I93" s="17"/>
    </row>
    <row r="94" spans="1:9" ht="15" customHeight="1">
      <c r="A94" s="2" t="s">
        <v>113</v>
      </c>
      <c r="B94" s="6"/>
      <c r="C94" s="6"/>
      <c r="D94" s="6"/>
      <c r="E94" s="6"/>
      <c r="F94" s="6"/>
      <c r="G94" s="6">
        <v>52</v>
      </c>
      <c r="H94" s="16"/>
      <c r="I94" s="17"/>
    </row>
    <row r="95" spans="1:9" ht="15" customHeight="1">
      <c r="A95" s="2" t="s">
        <v>114</v>
      </c>
      <c r="B95" s="6"/>
      <c r="C95" s="6">
        <v>5783</v>
      </c>
      <c r="D95" s="6">
        <v>30</v>
      </c>
      <c r="E95" s="6">
        <v>3060</v>
      </c>
      <c r="F95" s="6">
        <v>9200</v>
      </c>
      <c r="G95" s="6">
        <v>11206</v>
      </c>
      <c r="H95" s="16">
        <v>2090</v>
      </c>
      <c r="I95" s="17"/>
    </row>
    <row r="96" spans="1:9" ht="15" customHeight="1">
      <c r="A96" s="2" t="s">
        <v>115</v>
      </c>
      <c r="B96" s="6"/>
      <c r="C96" s="6">
        <v>3750</v>
      </c>
      <c r="D96" s="6"/>
      <c r="E96" s="6"/>
      <c r="F96" s="6">
        <v>62</v>
      </c>
      <c r="G96" s="6">
        <v>3602</v>
      </c>
      <c r="H96" s="16"/>
      <c r="I96" s="17"/>
    </row>
    <row r="97" spans="1:9" ht="15" customHeight="1">
      <c r="A97" s="2" t="s">
        <v>116</v>
      </c>
      <c r="B97" s="6"/>
      <c r="C97" s="6"/>
      <c r="D97" s="6"/>
      <c r="E97" s="6"/>
      <c r="F97" s="6">
        <v>30</v>
      </c>
      <c r="G97" s="6">
        <v>1474</v>
      </c>
      <c r="H97" s="16">
        <v>0</v>
      </c>
      <c r="I97" s="17"/>
    </row>
    <row r="98" spans="1:9" ht="15" customHeight="1">
      <c r="A98" s="2" t="s">
        <v>117</v>
      </c>
      <c r="B98" s="6"/>
      <c r="C98" s="6"/>
      <c r="D98" s="6"/>
      <c r="E98" s="6"/>
      <c r="F98" s="6"/>
      <c r="G98" s="6">
        <v>540</v>
      </c>
      <c r="H98" s="16"/>
      <c r="I98" s="17"/>
    </row>
    <row r="99" spans="1:9" ht="15" customHeight="1">
      <c r="A99" s="2" t="s">
        <v>118</v>
      </c>
      <c r="B99" s="6"/>
      <c r="C99" s="6"/>
      <c r="D99" s="6"/>
      <c r="E99" s="6"/>
      <c r="F99" s="6"/>
      <c r="G99" s="6">
        <v>3500</v>
      </c>
      <c r="H99" s="16"/>
      <c r="I99" s="17"/>
    </row>
    <row r="100" spans="1:9" ht="15" customHeight="1">
      <c r="A100" s="2" t="s">
        <v>119</v>
      </c>
      <c r="B100" s="6"/>
      <c r="C100" s="6"/>
      <c r="D100" s="6"/>
      <c r="E100" s="6"/>
      <c r="F100" s="6"/>
      <c r="G100" s="6">
        <v>1742</v>
      </c>
      <c r="H100" s="16"/>
      <c r="I100" s="17"/>
    </row>
    <row r="101" spans="1:9" ht="15" customHeight="1">
      <c r="A101" s="2" t="s">
        <v>120</v>
      </c>
      <c r="B101" s="6"/>
      <c r="C101" s="6"/>
      <c r="D101" s="6"/>
      <c r="E101" s="6"/>
      <c r="F101" s="6">
        <v>1000</v>
      </c>
      <c r="G101" s="6">
        <v>3740</v>
      </c>
      <c r="H101" s="16"/>
      <c r="I101" s="17"/>
    </row>
    <row r="102" spans="1:9" ht="15" customHeight="1">
      <c r="A102" s="2" t="s">
        <v>121</v>
      </c>
      <c r="B102" s="6"/>
      <c r="C102" s="6">
        <v>170</v>
      </c>
      <c r="D102" s="6"/>
      <c r="E102" s="6"/>
      <c r="F102" s="6">
        <v>1117</v>
      </c>
      <c r="G102" s="6">
        <v>1723</v>
      </c>
      <c r="H102" s="16"/>
      <c r="I102" s="17"/>
    </row>
    <row r="103" spans="1:9" ht="15" customHeight="1">
      <c r="A103" s="2" t="s">
        <v>122</v>
      </c>
      <c r="B103" s="6">
        <v>570</v>
      </c>
      <c r="C103" s="6">
        <v>3120</v>
      </c>
      <c r="D103" s="6">
        <v>500</v>
      </c>
      <c r="E103" s="6">
        <v>1500</v>
      </c>
      <c r="F103" s="6">
        <v>470</v>
      </c>
      <c r="G103" s="6">
        <v>913</v>
      </c>
      <c r="H103" s="16">
        <v>1020</v>
      </c>
      <c r="I103" s="17"/>
    </row>
    <row r="104" spans="1:9" ht="15" customHeight="1">
      <c r="A104" s="2" t="s">
        <v>123</v>
      </c>
      <c r="B104" s="6"/>
      <c r="C104" s="6"/>
      <c r="D104" s="6"/>
      <c r="E104" s="6"/>
      <c r="F104" s="6">
        <v>620</v>
      </c>
      <c r="G104" s="6">
        <v>1106831</v>
      </c>
      <c r="H104" s="16"/>
      <c r="I104" s="17"/>
    </row>
    <row r="105" spans="1:9" ht="15" customHeight="1">
      <c r="A105" s="2" t="s">
        <v>124</v>
      </c>
      <c r="B105" s="6">
        <v>2000</v>
      </c>
      <c r="C105" s="6">
        <v>2000</v>
      </c>
      <c r="D105" s="6">
        <v>4900</v>
      </c>
      <c r="E105" s="6">
        <v>4900</v>
      </c>
      <c r="F105" s="6"/>
      <c r="G105" s="6"/>
      <c r="H105" s="16">
        <v>6900</v>
      </c>
      <c r="I105" s="17"/>
    </row>
    <row r="106" spans="1:9" ht="15" customHeight="1">
      <c r="A106" s="2" t="s">
        <v>125</v>
      </c>
      <c r="B106" s="6"/>
      <c r="C106" s="6">
        <v>2000</v>
      </c>
      <c r="D106" s="6"/>
      <c r="E106" s="6"/>
      <c r="F106" s="6">
        <v>729</v>
      </c>
      <c r="G106" s="6">
        <v>5973</v>
      </c>
      <c r="H106" s="16">
        <v>0</v>
      </c>
      <c r="I106" s="17"/>
    </row>
    <row r="107" spans="1:9" ht="15" customHeight="1">
      <c r="A107" s="2" t="s">
        <v>126</v>
      </c>
      <c r="B107" s="6">
        <v>22081</v>
      </c>
      <c r="C107" s="6">
        <v>254762</v>
      </c>
      <c r="D107" s="6">
        <v>36531</v>
      </c>
      <c r="E107" s="6">
        <v>175778</v>
      </c>
      <c r="F107" s="6">
        <v>2589</v>
      </c>
      <c r="G107" s="6">
        <v>25064.5</v>
      </c>
      <c r="H107" s="16">
        <v>109206</v>
      </c>
      <c r="I107" s="17"/>
    </row>
    <row r="108" spans="1:9" ht="15" customHeight="1">
      <c r="A108" s="2" t="s">
        <v>127</v>
      </c>
      <c r="B108" s="6"/>
      <c r="C108" s="6">
        <v>2500</v>
      </c>
      <c r="D108" s="6"/>
      <c r="E108" s="6">
        <v>70</v>
      </c>
      <c r="F108" s="6">
        <v>10</v>
      </c>
      <c r="G108" s="6">
        <v>2090</v>
      </c>
      <c r="H108" s="16">
        <v>2320</v>
      </c>
      <c r="I108" s="17"/>
    </row>
    <row r="109" spans="1:9" ht="15" customHeight="1">
      <c r="A109" s="2" t="s">
        <v>128</v>
      </c>
      <c r="B109" s="6"/>
      <c r="C109" s="6"/>
      <c r="D109" s="6"/>
      <c r="E109" s="6"/>
      <c r="F109" s="6">
        <v>150</v>
      </c>
      <c r="G109" s="6">
        <v>52935</v>
      </c>
      <c r="H109" s="16"/>
      <c r="I109" s="17"/>
    </row>
    <row r="110" spans="1:9" ht="15" customHeight="1">
      <c r="A110" s="2" t="s">
        <v>129</v>
      </c>
      <c r="B110" s="6">
        <v>25141</v>
      </c>
      <c r="C110" s="6">
        <v>102011</v>
      </c>
      <c r="D110" s="6">
        <v>21535</v>
      </c>
      <c r="E110" s="6">
        <v>123796</v>
      </c>
      <c r="F110" s="6">
        <v>550</v>
      </c>
      <c r="G110" s="6">
        <v>2855</v>
      </c>
      <c r="H110" s="16">
        <v>159415</v>
      </c>
      <c r="I110" s="17"/>
    </row>
    <row r="111" spans="1:9" ht="15" customHeight="1">
      <c r="A111" s="2" t="s">
        <v>130</v>
      </c>
      <c r="B111" s="6"/>
      <c r="C111" s="6"/>
      <c r="D111" s="6"/>
      <c r="E111" s="6"/>
      <c r="F111" s="6"/>
      <c r="G111" s="6">
        <v>20</v>
      </c>
      <c r="H111" s="16"/>
      <c r="I111" s="17"/>
    </row>
    <row r="112" spans="1:9" ht="15" customHeight="1">
      <c r="A112" s="2" t="s">
        <v>131</v>
      </c>
      <c r="B112" s="6">
        <v>1453</v>
      </c>
      <c r="C112" s="6">
        <v>47118</v>
      </c>
      <c r="D112" s="6">
        <v>1094</v>
      </c>
      <c r="E112" s="6">
        <v>8029</v>
      </c>
      <c r="F112" s="6">
        <v>400</v>
      </c>
      <c r="G112" s="6">
        <v>1390</v>
      </c>
      <c r="H112" s="16">
        <v>9620</v>
      </c>
      <c r="I112" s="17"/>
    </row>
    <row r="113" spans="1:9" ht="15" customHeight="1">
      <c r="A113" s="2" t="s">
        <v>132</v>
      </c>
      <c r="B113" s="6">
        <v>11181</v>
      </c>
      <c r="C113" s="6">
        <v>124928</v>
      </c>
      <c r="D113" s="6">
        <v>12859</v>
      </c>
      <c r="E113" s="6">
        <v>91334</v>
      </c>
      <c r="F113" s="6">
        <v>85</v>
      </c>
      <c r="G113" s="6">
        <v>24661</v>
      </c>
      <c r="H113" s="16">
        <v>110469</v>
      </c>
      <c r="I113" s="17"/>
    </row>
    <row r="114" spans="1:9" ht="15" customHeight="1">
      <c r="A114" s="2" t="s">
        <v>133</v>
      </c>
      <c r="B114" s="6">
        <v>23580</v>
      </c>
      <c r="C114" s="6">
        <v>93975</v>
      </c>
      <c r="D114" s="6">
        <v>13080</v>
      </c>
      <c r="E114" s="6">
        <v>52630</v>
      </c>
      <c r="F114" s="6">
        <v>290</v>
      </c>
      <c r="G114" s="6">
        <v>2880</v>
      </c>
      <c r="H114" s="16">
        <v>66832</v>
      </c>
      <c r="I114" s="17"/>
    </row>
    <row r="115" spans="1:9" ht="15" customHeight="1">
      <c r="A115" s="2" t="s">
        <v>134</v>
      </c>
      <c r="B115" s="6">
        <v>10</v>
      </c>
      <c r="C115" s="6">
        <v>622</v>
      </c>
      <c r="D115" s="6">
        <v>30</v>
      </c>
      <c r="E115" s="6">
        <v>400</v>
      </c>
      <c r="F115" s="6"/>
      <c r="G115" s="6">
        <v>100</v>
      </c>
      <c r="H115" s="16">
        <v>680</v>
      </c>
      <c r="I115" s="17"/>
    </row>
    <row r="116" spans="1:9" ht="15" customHeight="1">
      <c r="A116" s="2" t="s">
        <v>135</v>
      </c>
      <c r="B116" s="6"/>
      <c r="C116" s="6">
        <v>60</v>
      </c>
      <c r="D116" s="6">
        <v>200</v>
      </c>
      <c r="E116" s="6">
        <v>550</v>
      </c>
      <c r="F116" s="6"/>
      <c r="G116" s="6"/>
      <c r="H116" s="16">
        <v>570</v>
      </c>
      <c r="I116" s="17"/>
    </row>
    <row r="117" spans="1:9" ht="15" customHeight="1">
      <c r="A117" s="2" t="s">
        <v>136</v>
      </c>
      <c r="B117" s="6">
        <v>410</v>
      </c>
      <c r="C117" s="6">
        <v>480</v>
      </c>
      <c r="D117" s="6">
        <v>100</v>
      </c>
      <c r="E117" s="6">
        <v>100</v>
      </c>
      <c r="F117" s="6">
        <v>300</v>
      </c>
      <c r="G117" s="6">
        <v>650</v>
      </c>
      <c r="H117" s="16">
        <v>500</v>
      </c>
      <c r="I117" s="17"/>
    </row>
    <row r="118" spans="1:9" ht="15" customHeight="1">
      <c r="A118" s="2" t="s">
        <v>137</v>
      </c>
      <c r="B118" s="6">
        <v>19864</v>
      </c>
      <c r="C118" s="6">
        <v>174986</v>
      </c>
      <c r="D118" s="6">
        <v>9380</v>
      </c>
      <c r="E118" s="6">
        <v>141165</v>
      </c>
      <c r="F118" s="6">
        <v>1714</v>
      </c>
      <c r="G118" s="6">
        <v>3313</v>
      </c>
      <c r="H118" s="16">
        <v>97423</v>
      </c>
      <c r="I118" s="17"/>
    </row>
    <row r="119" spans="1:9" ht="15" customHeight="1">
      <c r="A119" s="2" t="s">
        <v>138</v>
      </c>
      <c r="B119" s="6">
        <v>33423</v>
      </c>
      <c r="C119" s="6">
        <v>165479</v>
      </c>
      <c r="D119" s="6">
        <v>15815</v>
      </c>
      <c r="E119" s="6">
        <v>77488</v>
      </c>
      <c r="F119" s="6">
        <v>2163</v>
      </c>
      <c r="G119" s="6">
        <v>5620</v>
      </c>
      <c r="H119" s="16">
        <v>53470</v>
      </c>
      <c r="I119" s="17"/>
    </row>
    <row r="120" spans="1:9" ht="15" customHeight="1">
      <c r="A120" s="2" t="s">
        <v>139</v>
      </c>
      <c r="B120" s="6"/>
      <c r="C120" s="6"/>
      <c r="D120" s="6"/>
      <c r="E120" s="6"/>
      <c r="F120" s="6">
        <v>10</v>
      </c>
      <c r="G120" s="6">
        <v>30</v>
      </c>
      <c r="H120" s="16"/>
      <c r="I120" s="17"/>
    </row>
    <row r="121" spans="1:9" ht="15" customHeight="1">
      <c r="A121" s="2" t="s">
        <v>140</v>
      </c>
      <c r="B121" s="6">
        <v>21174</v>
      </c>
      <c r="C121" s="6">
        <v>79018</v>
      </c>
      <c r="D121" s="6">
        <v>13388</v>
      </c>
      <c r="E121" s="6">
        <v>47798</v>
      </c>
      <c r="F121" s="6">
        <v>799</v>
      </c>
      <c r="G121" s="6">
        <v>2087</v>
      </c>
      <c r="H121" s="16">
        <v>25878</v>
      </c>
      <c r="I121" s="17"/>
    </row>
    <row r="122" spans="1:9" ht="15" customHeight="1">
      <c r="A122" s="2" t="s">
        <v>141</v>
      </c>
      <c r="B122" s="6"/>
      <c r="C122" s="6"/>
      <c r="D122" s="6"/>
      <c r="E122" s="6"/>
      <c r="F122" s="6"/>
      <c r="G122" s="6">
        <v>70</v>
      </c>
      <c r="H122" s="16"/>
      <c r="I122" s="17"/>
    </row>
    <row r="123" spans="1:9" ht="15" customHeight="1">
      <c r="A123" s="2" t="s">
        <v>142</v>
      </c>
      <c r="B123" s="6"/>
      <c r="C123" s="6"/>
      <c r="D123" s="6"/>
      <c r="E123" s="6"/>
      <c r="F123" s="6"/>
      <c r="G123" s="6">
        <v>10</v>
      </c>
      <c r="H123" s="16"/>
      <c r="I123" s="17"/>
    </row>
    <row r="124" spans="1:9" ht="15" customHeight="1">
      <c r="A124" s="2" t="s">
        <v>143</v>
      </c>
      <c r="B124" s="6"/>
      <c r="C124" s="6"/>
      <c r="D124" s="6"/>
      <c r="E124" s="6"/>
      <c r="F124" s="6"/>
      <c r="G124" s="6">
        <v>6680</v>
      </c>
      <c r="H124" s="16"/>
      <c r="I124" s="17"/>
    </row>
    <row r="125" spans="1:9" ht="15" customHeight="1">
      <c r="A125" s="2" t="s">
        <v>144</v>
      </c>
      <c r="B125" s="6"/>
      <c r="C125" s="6"/>
      <c r="D125" s="6"/>
      <c r="E125" s="6"/>
      <c r="F125" s="6">
        <v>724</v>
      </c>
      <c r="G125" s="6">
        <v>1654</v>
      </c>
      <c r="H125" s="16"/>
      <c r="I125" s="17"/>
    </row>
    <row r="126" spans="1:9" ht="15" customHeight="1">
      <c r="A126" s="2" t="s">
        <v>145</v>
      </c>
      <c r="B126" s="6">
        <v>5431</v>
      </c>
      <c r="C126" s="6">
        <v>32580</v>
      </c>
      <c r="D126" s="6">
        <v>8939</v>
      </c>
      <c r="E126" s="6">
        <v>54965</v>
      </c>
      <c r="F126" s="6">
        <v>1353</v>
      </c>
      <c r="G126" s="6">
        <v>6038</v>
      </c>
      <c r="H126" s="16">
        <v>15803</v>
      </c>
      <c r="I126" s="17"/>
    </row>
    <row r="127" spans="1:9" ht="15" customHeight="1">
      <c r="A127" s="2" t="s">
        <v>146</v>
      </c>
      <c r="B127" s="6"/>
      <c r="C127" s="6"/>
      <c r="D127" s="6"/>
      <c r="E127" s="6"/>
      <c r="F127" s="6">
        <v>216</v>
      </c>
      <c r="G127" s="6">
        <v>1833</v>
      </c>
      <c r="H127" s="16"/>
      <c r="I127" s="17"/>
    </row>
    <row r="128" spans="1:9" ht="15" customHeight="1">
      <c r="A128" s="2" t="s">
        <v>147</v>
      </c>
      <c r="B128" s="6">
        <v>13436</v>
      </c>
      <c r="C128" s="6">
        <v>134070</v>
      </c>
      <c r="D128" s="6">
        <v>7300</v>
      </c>
      <c r="E128" s="6">
        <v>93360</v>
      </c>
      <c r="F128" s="6">
        <v>20</v>
      </c>
      <c r="G128" s="6">
        <v>25410</v>
      </c>
      <c r="H128" s="16">
        <v>32129</v>
      </c>
      <c r="I128" s="17"/>
    </row>
    <row r="129" spans="1:9" ht="15" customHeight="1">
      <c r="A129" s="2" t="s">
        <v>148</v>
      </c>
      <c r="B129" s="6">
        <v>15244</v>
      </c>
      <c r="C129" s="6">
        <v>101680</v>
      </c>
      <c r="D129" s="6">
        <v>19627</v>
      </c>
      <c r="E129" s="6">
        <v>71564</v>
      </c>
      <c r="F129" s="6">
        <v>620</v>
      </c>
      <c r="G129" s="6">
        <v>5240</v>
      </c>
      <c r="H129" s="16">
        <v>20100</v>
      </c>
      <c r="I129" s="17"/>
    </row>
    <row r="130" spans="1:9" ht="15" customHeight="1">
      <c r="A130" s="2" t="s">
        <v>149</v>
      </c>
      <c r="B130" s="6">
        <v>15874</v>
      </c>
      <c r="C130" s="6">
        <v>129893</v>
      </c>
      <c r="D130" s="6">
        <v>19259</v>
      </c>
      <c r="E130" s="6">
        <v>136036</v>
      </c>
      <c r="F130" s="6">
        <v>69</v>
      </c>
      <c r="G130" s="6">
        <v>84586</v>
      </c>
      <c r="H130" s="16">
        <v>83593</v>
      </c>
      <c r="I130" s="17"/>
    </row>
    <row r="131" spans="1:9" ht="15" customHeight="1">
      <c r="A131" s="2" t="s">
        <v>150</v>
      </c>
      <c r="B131" s="6">
        <v>20</v>
      </c>
      <c r="C131" s="6">
        <v>420</v>
      </c>
      <c r="D131" s="6">
        <v>20</v>
      </c>
      <c r="E131" s="6">
        <v>140</v>
      </c>
      <c r="F131" s="6"/>
      <c r="G131" s="6"/>
      <c r="H131" s="16">
        <v>120</v>
      </c>
      <c r="I131" s="17"/>
    </row>
    <row r="132" spans="1:9" ht="15" customHeight="1">
      <c r="A132" s="2" t="s">
        <v>151</v>
      </c>
      <c r="B132" s="6"/>
      <c r="C132" s="6"/>
      <c r="D132" s="6"/>
      <c r="E132" s="6"/>
      <c r="F132" s="6">
        <v>1002</v>
      </c>
      <c r="G132" s="6">
        <v>13618</v>
      </c>
      <c r="H132" s="16"/>
      <c r="I132" s="17"/>
    </row>
    <row r="133" spans="1:9" ht="15" customHeight="1">
      <c r="A133" s="2" t="s">
        <v>152</v>
      </c>
      <c r="B133" s="6"/>
      <c r="C133" s="6"/>
      <c r="D133" s="6"/>
      <c r="E133" s="6"/>
      <c r="F133" s="6"/>
      <c r="G133" s="6">
        <v>1020</v>
      </c>
      <c r="H133" s="16"/>
      <c r="I133" s="17"/>
    </row>
    <row r="134" spans="1:9" ht="15" customHeight="1">
      <c r="A134" s="2" t="s">
        <v>153</v>
      </c>
      <c r="B134" s="6"/>
      <c r="C134" s="6"/>
      <c r="D134" s="6"/>
      <c r="E134" s="6"/>
      <c r="F134" s="6">
        <v>144</v>
      </c>
      <c r="G134" s="6">
        <v>6189</v>
      </c>
      <c r="H134" s="16"/>
      <c r="I134" s="17"/>
    </row>
    <row r="135" spans="1:9" ht="15" customHeight="1">
      <c r="A135" s="2" t="s">
        <v>154</v>
      </c>
      <c r="B135" s="6"/>
      <c r="C135" s="6"/>
      <c r="D135" s="6"/>
      <c r="E135" s="6"/>
      <c r="F135" s="6">
        <v>22</v>
      </c>
      <c r="G135" s="6">
        <v>1398</v>
      </c>
      <c r="H135" s="16"/>
      <c r="I135" s="17"/>
    </row>
    <row r="136" spans="1:9" ht="15" customHeight="1">
      <c r="A136" s="2" t="s">
        <v>155</v>
      </c>
      <c r="B136" s="6">
        <v>25970</v>
      </c>
      <c r="C136" s="6">
        <v>158319</v>
      </c>
      <c r="D136" s="6">
        <v>3310</v>
      </c>
      <c r="E136" s="6">
        <v>59960</v>
      </c>
      <c r="F136" s="6">
        <v>220</v>
      </c>
      <c r="G136" s="6">
        <v>2670</v>
      </c>
      <c r="H136" s="16">
        <v>59378</v>
      </c>
      <c r="I136" s="17"/>
    </row>
    <row r="137" spans="1:9" ht="15" customHeight="1">
      <c r="A137" s="2" t="s">
        <v>156</v>
      </c>
      <c r="B137" s="6"/>
      <c r="C137" s="6"/>
      <c r="D137" s="6"/>
      <c r="E137" s="6"/>
      <c r="F137" s="6">
        <v>2</v>
      </c>
      <c r="G137" s="6">
        <v>7230</v>
      </c>
      <c r="H137" s="16"/>
      <c r="I137" s="17"/>
    </row>
    <row r="138" spans="1:9" ht="15" customHeight="1">
      <c r="A138" s="2" t="s">
        <v>157</v>
      </c>
      <c r="B138" s="6">
        <v>244550</v>
      </c>
      <c r="C138" s="6">
        <v>1084813</v>
      </c>
      <c r="D138" s="6">
        <v>163255</v>
      </c>
      <c r="E138" s="6">
        <v>608640</v>
      </c>
      <c r="F138" s="6">
        <v>35678</v>
      </c>
      <c r="G138" s="6">
        <v>71903</v>
      </c>
      <c r="H138" s="16">
        <v>660230</v>
      </c>
      <c r="I138" s="17"/>
    </row>
    <row r="139" spans="1:9" ht="15" customHeight="1">
      <c r="A139" s="2" t="s">
        <v>158</v>
      </c>
      <c r="B139" s="6"/>
      <c r="C139" s="6"/>
      <c r="D139" s="6"/>
      <c r="E139" s="6"/>
      <c r="F139" s="6">
        <v>37264</v>
      </c>
      <c r="G139" s="6">
        <v>83101</v>
      </c>
      <c r="H139" s="16"/>
      <c r="I139" s="17"/>
    </row>
    <row r="140" spans="1:9" ht="15" customHeight="1">
      <c r="A140" s="2" t="s">
        <v>159</v>
      </c>
      <c r="B140" s="6">
        <v>4022</v>
      </c>
      <c r="C140" s="6">
        <v>41374</v>
      </c>
      <c r="D140" s="6">
        <v>3510</v>
      </c>
      <c r="E140" s="6">
        <v>24398</v>
      </c>
      <c r="F140" s="6">
        <v>125</v>
      </c>
      <c r="G140" s="6">
        <v>3719</v>
      </c>
      <c r="H140" s="16">
        <v>8053</v>
      </c>
      <c r="I140" s="17"/>
    </row>
    <row r="141" spans="1:9" ht="15" customHeight="1">
      <c r="A141" s="2" t="s">
        <v>160</v>
      </c>
      <c r="B141" s="6"/>
      <c r="C141" s="6"/>
      <c r="D141" s="6"/>
      <c r="E141" s="6"/>
      <c r="F141" s="6">
        <v>35</v>
      </c>
      <c r="G141" s="6">
        <v>735</v>
      </c>
      <c r="H141" s="16"/>
      <c r="I141" s="17"/>
    </row>
    <row r="142" spans="1:9" ht="15" customHeight="1">
      <c r="A142" s="2" t="s">
        <v>161</v>
      </c>
      <c r="B142" s="6"/>
      <c r="C142" s="6"/>
      <c r="D142" s="6"/>
      <c r="E142" s="6"/>
      <c r="F142" s="6">
        <v>120</v>
      </c>
      <c r="G142" s="6">
        <v>120</v>
      </c>
      <c r="H142" s="16"/>
      <c r="I142" s="17"/>
    </row>
    <row r="143" spans="1:9" ht="15" customHeight="1">
      <c r="A143" s="2" t="s">
        <v>162</v>
      </c>
      <c r="B143" s="6"/>
      <c r="C143" s="6"/>
      <c r="D143" s="6"/>
      <c r="E143" s="6"/>
      <c r="F143" s="6"/>
      <c r="G143" s="6">
        <v>1300</v>
      </c>
      <c r="H143" s="16"/>
      <c r="I143" s="17"/>
    </row>
    <row r="144" spans="1:9" ht="15" customHeight="1">
      <c r="A144" s="2" t="s">
        <v>163</v>
      </c>
      <c r="B144" s="6">
        <v>10359</v>
      </c>
      <c r="C144" s="6">
        <v>46094</v>
      </c>
      <c r="D144" s="6">
        <v>3972</v>
      </c>
      <c r="E144" s="6">
        <v>38054</v>
      </c>
      <c r="F144" s="6">
        <v>75</v>
      </c>
      <c r="G144" s="6">
        <v>690</v>
      </c>
      <c r="H144" s="16">
        <v>26333</v>
      </c>
      <c r="I144" s="17"/>
    </row>
    <row r="145" spans="1:9" ht="15" customHeight="1">
      <c r="A145" s="2" t="s">
        <v>164</v>
      </c>
      <c r="B145" s="6"/>
      <c r="C145" s="6">
        <v>977</v>
      </c>
      <c r="D145" s="6">
        <v>80</v>
      </c>
      <c r="E145" s="6">
        <v>1150</v>
      </c>
      <c r="F145" s="6"/>
      <c r="G145" s="6"/>
      <c r="H145" s="16">
        <v>1043</v>
      </c>
      <c r="I145" s="17"/>
    </row>
    <row r="146" spans="1:9" ht="15" customHeight="1">
      <c r="A146" s="2" t="s">
        <v>165</v>
      </c>
      <c r="B146" s="6"/>
      <c r="C146" s="6"/>
      <c r="D146" s="6"/>
      <c r="E146" s="6"/>
      <c r="F146" s="6"/>
      <c r="G146" s="6">
        <v>1500</v>
      </c>
      <c r="H146" s="16"/>
      <c r="I146" s="17"/>
    </row>
    <row r="147" spans="1:9" ht="15" customHeight="1">
      <c r="A147" s="2" t="s">
        <v>166</v>
      </c>
      <c r="B147" s="6"/>
      <c r="C147" s="6"/>
      <c r="D147" s="6"/>
      <c r="E147" s="6"/>
      <c r="F147" s="6">
        <v>7619</v>
      </c>
      <c r="G147" s="6">
        <v>10317</v>
      </c>
      <c r="H147" s="16"/>
      <c r="I147" s="17"/>
    </row>
    <row r="148" spans="1:9" ht="15" customHeight="1">
      <c r="A148" s="2" t="s">
        <v>167</v>
      </c>
      <c r="B148" s="6"/>
      <c r="C148" s="6"/>
      <c r="D148" s="6"/>
      <c r="E148" s="6"/>
      <c r="F148" s="6">
        <v>100</v>
      </c>
      <c r="G148" s="6">
        <v>220</v>
      </c>
      <c r="H148" s="16"/>
      <c r="I148" s="17"/>
    </row>
    <row r="149" spans="1:9" ht="15" customHeight="1">
      <c r="A149" s="2" t="s">
        <v>168</v>
      </c>
      <c r="B149" s="6"/>
      <c r="C149" s="6"/>
      <c r="D149" s="6"/>
      <c r="E149" s="6"/>
      <c r="F149" s="6"/>
      <c r="G149" s="6">
        <v>20</v>
      </c>
      <c r="H149" s="16"/>
      <c r="I149" s="17"/>
    </row>
    <row r="150" spans="1:9" ht="15" customHeight="1">
      <c r="A150" s="2" t="s">
        <v>169</v>
      </c>
      <c r="B150" s="6">
        <v>819</v>
      </c>
      <c r="C150" s="6">
        <v>5500</v>
      </c>
      <c r="D150" s="6">
        <v>164</v>
      </c>
      <c r="E150" s="6">
        <v>4659</v>
      </c>
      <c r="F150" s="6">
        <v>35</v>
      </c>
      <c r="G150" s="6">
        <v>252</v>
      </c>
      <c r="H150" s="16">
        <v>4740</v>
      </c>
      <c r="I150" s="17"/>
    </row>
    <row r="151" spans="1:9" ht="15" customHeight="1">
      <c r="A151" s="2" t="s">
        <v>170</v>
      </c>
      <c r="B151" s="6"/>
      <c r="C151" s="6">
        <v>4</v>
      </c>
      <c r="D151" s="6"/>
      <c r="E151" s="6"/>
      <c r="F151" s="6"/>
      <c r="G151" s="6">
        <v>203</v>
      </c>
      <c r="H151" s="16">
        <v>0</v>
      </c>
      <c r="I151" s="17"/>
    </row>
    <row r="152" spans="1:9" ht="15" customHeight="1">
      <c r="A152" s="2" t="s">
        <v>171</v>
      </c>
      <c r="B152" s="6">
        <v>78754</v>
      </c>
      <c r="C152" s="6">
        <v>231820</v>
      </c>
      <c r="D152" s="6">
        <v>112533</v>
      </c>
      <c r="E152" s="6">
        <v>255945</v>
      </c>
      <c r="F152" s="6">
        <v>3015</v>
      </c>
      <c r="G152" s="6">
        <v>7306</v>
      </c>
      <c r="H152" s="16">
        <v>267121</v>
      </c>
      <c r="I152" s="17"/>
    </row>
    <row r="153" spans="1:9" ht="15" customHeight="1">
      <c r="A153" s="2" t="s">
        <v>172</v>
      </c>
      <c r="B153" s="6">
        <v>4544</v>
      </c>
      <c r="C153" s="6">
        <v>17148</v>
      </c>
      <c r="D153" s="6">
        <v>16896</v>
      </c>
      <c r="E153" s="6">
        <v>35561</v>
      </c>
      <c r="F153" s="6">
        <v>1394</v>
      </c>
      <c r="G153" s="6">
        <v>3230</v>
      </c>
      <c r="H153" s="16">
        <v>12962</v>
      </c>
      <c r="I153" s="17"/>
    </row>
    <row r="154" spans="1:9" ht="15" customHeight="1">
      <c r="A154" s="2" t="s">
        <v>173</v>
      </c>
      <c r="B154" s="6"/>
      <c r="C154" s="6"/>
      <c r="D154" s="6"/>
      <c r="E154" s="6">
        <v>1600</v>
      </c>
      <c r="F154" s="6">
        <v>240</v>
      </c>
      <c r="G154" s="6">
        <v>1104</v>
      </c>
      <c r="H154" s="16"/>
      <c r="I154" s="17"/>
    </row>
    <row r="155" spans="1:9" ht="15" customHeight="1">
      <c r="A155" s="2" t="s">
        <v>174</v>
      </c>
      <c r="B155" s="6"/>
      <c r="C155" s="6">
        <v>1050</v>
      </c>
      <c r="D155" s="6">
        <v>550</v>
      </c>
      <c r="E155" s="6">
        <v>2550</v>
      </c>
      <c r="F155" s="6">
        <v>15</v>
      </c>
      <c r="G155" s="6">
        <v>2690</v>
      </c>
      <c r="H155" s="16">
        <v>590</v>
      </c>
      <c r="I155" s="17"/>
    </row>
    <row r="156" spans="1:9" ht="15" customHeight="1">
      <c r="A156" s="2" t="s">
        <v>175</v>
      </c>
      <c r="B156" s="6">
        <v>114308</v>
      </c>
      <c r="C156" s="6">
        <v>647652</v>
      </c>
      <c r="D156" s="6">
        <v>13350</v>
      </c>
      <c r="E156" s="6">
        <v>149876</v>
      </c>
      <c r="F156" s="6">
        <v>67368</v>
      </c>
      <c r="G156" s="6">
        <v>393642</v>
      </c>
      <c r="H156" s="16">
        <v>816244</v>
      </c>
      <c r="I156" s="17"/>
    </row>
    <row r="157" spans="1:9" ht="15" customHeight="1">
      <c r="A157" s="7" t="s">
        <v>20</v>
      </c>
      <c r="B157" s="8">
        <v>3506855</v>
      </c>
      <c r="C157" s="8">
        <v>19886781.5</v>
      </c>
      <c r="D157" s="8">
        <v>2915961</v>
      </c>
      <c r="E157" s="8">
        <v>15313340</v>
      </c>
      <c r="F157" s="8">
        <v>3029625.5</v>
      </c>
      <c r="G157" s="8">
        <v>16783599.5</v>
      </c>
      <c r="H157" s="18">
        <v>9857239</v>
      </c>
      <c r="I157" s="19"/>
    </row>
  </sheetData>
  <mergeCells count="157">
    <mergeCell ref="A1:E1"/>
    <mergeCell ref="F1:J1"/>
    <mergeCell ref="A2:E2"/>
    <mergeCell ref="B4:F4"/>
    <mergeCell ref="G4:L4"/>
    <mergeCell ref="J5:K5"/>
    <mergeCell ref="J6:K6"/>
    <mergeCell ref="J7:K7"/>
    <mergeCell ref="J8:K8"/>
    <mergeCell ref="J9:K9"/>
    <mergeCell ref="J10:K10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</mergeCells>
  <printOptions/>
  <pageMargins left="0.44431372549019615" right="0.44431372549019615" top="0.32" bottom="0.32" header="0.16" footer="0.16"/>
  <pageSetup horizontalDpi="600" verticalDpi="600" orientation="landscape" pageOrder="overThenDown" paperSize="9" r:id="rId1"/>
  <headerFooter alignWithMargins="0">
    <oddFooter>&amp;L&amp;"Verdana"&amp;7Derivative Volumes&amp;C&amp;"Verdana"&amp;7Swedish, Finnish and Danish Products&amp;R&amp;7&amp;P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pane ySplit="13" topLeftCell="BM14" activePane="bottomLeft" state="frozen"/>
      <selection pane="topLeft" activeCell="A1" sqref="A1"/>
      <selection pane="bottomLeft" activeCell="O14" sqref="O14"/>
    </sheetView>
  </sheetViews>
  <sheetFormatPr defaultColWidth="2.140625" defaultRowHeight="12.75"/>
  <cols>
    <col min="1" max="1" width="29.00390625" style="0" customWidth="1"/>
    <col min="2" max="4" width="9.00390625" style="0" customWidth="1"/>
    <col min="5" max="5" width="10.00390625" style="0" customWidth="1"/>
    <col min="6" max="8" width="9.00390625" style="0" customWidth="1"/>
    <col min="9" max="9" width="8.00390625" style="0" customWidth="1"/>
    <col min="10" max="11" width="10.00390625" style="0" customWidth="1"/>
  </cols>
  <sheetData>
    <row r="1" spans="1:6" ht="23.25" customHeight="1">
      <c r="A1" s="10" t="s">
        <v>9</v>
      </c>
      <c r="B1" s="11"/>
      <c r="C1" s="26" t="s">
        <v>10</v>
      </c>
      <c r="D1" s="11"/>
      <c r="E1" s="11"/>
      <c r="F1" s="11"/>
    </row>
    <row r="2" spans="1:2" ht="23.25" customHeight="1">
      <c r="A2" s="10" t="s">
        <v>176</v>
      </c>
      <c r="B2" s="11"/>
    </row>
    <row r="3" ht="12.75" customHeight="1"/>
    <row r="4" spans="1:11" ht="15" customHeight="1">
      <c r="A4" s="3"/>
      <c r="B4" s="12" t="s">
        <v>12</v>
      </c>
      <c r="C4" s="13"/>
      <c r="D4" s="13"/>
      <c r="E4" s="13"/>
      <c r="F4" s="13"/>
      <c r="G4" s="14" t="s">
        <v>13</v>
      </c>
      <c r="H4" s="15"/>
      <c r="I4" s="15"/>
      <c r="J4" s="15"/>
      <c r="K4" s="15"/>
    </row>
    <row r="5" spans="1:11" ht="19.5" customHeight="1">
      <c r="A5" s="1" t="s">
        <v>28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4" t="s">
        <v>15</v>
      </c>
      <c r="H5" s="4" t="s">
        <v>16</v>
      </c>
      <c r="I5" s="4" t="s">
        <v>17</v>
      </c>
      <c r="J5" s="5" t="s">
        <v>18</v>
      </c>
      <c r="K5" s="5" t="s">
        <v>19</v>
      </c>
    </row>
    <row r="6" spans="1:11" ht="15" customHeight="1">
      <c r="A6" s="2" t="s">
        <v>5</v>
      </c>
      <c r="B6" s="6">
        <v>15181.95</v>
      </c>
      <c r="C6" s="6">
        <v>11861.666666666666</v>
      </c>
      <c r="D6" s="6">
        <v>30568.425</v>
      </c>
      <c r="E6" s="6">
        <v>21867.098039215685</v>
      </c>
      <c r="F6" s="6">
        <v>23736.53984063745</v>
      </c>
      <c r="G6" s="6">
        <v>303639</v>
      </c>
      <c r="H6" s="6">
        <v>213510</v>
      </c>
      <c r="I6" s="6">
        <v>611368.5</v>
      </c>
      <c r="J6" s="6">
        <v>2230444</v>
      </c>
      <c r="K6" s="6">
        <v>5957871.5</v>
      </c>
    </row>
    <row r="7" spans="1:11" ht="15" customHeight="1">
      <c r="A7" s="2" t="s">
        <v>6</v>
      </c>
      <c r="B7" s="6">
        <v>64146.4</v>
      </c>
      <c r="C7" s="6">
        <v>44061.5</v>
      </c>
      <c r="D7" s="6">
        <v>11888.4</v>
      </c>
      <c r="E7" s="6">
        <v>47444.17647058824</v>
      </c>
      <c r="F7" s="6">
        <v>32998.80278884462</v>
      </c>
      <c r="G7" s="6">
        <v>1282928</v>
      </c>
      <c r="H7" s="6">
        <v>793107</v>
      </c>
      <c r="I7" s="6">
        <v>237768</v>
      </c>
      <c r="J7" s="6">
        <v>4839306</v>
      </c>
      <c r="K7" s="6">
        <v>8282699.5</v>
      </c>
    </row>
    <row r="8" spans="1:11" ht="15" customHeight="1">
      <c r="A8" s="2" t="s">
        <v>7</v>
      </c>
      <c r="B8" s="6">
        <v>8397.75</v>
      </c>
      <c r="C8" s="6">
        <v>6547.611111111111</v>
      </c>
      <c r="D8" s="6">
        <v>14989.75</v>
      </c>
      <c r="E8" s="6">
        <v>6831.8774509803925</v>
      </c>
      <c r="F8" s="6">
        <v>5964.810756972111</v>
      </c>
      <c r="G8" s="6">
        <v>167955</v>
      </c>
      <c r="H8" s="6">
        <v>117857</v>
      </c>
      <c r="I8" s="6">
        <v>299795</v>
      </c>
      <c r="J8" s="6">
        <v>696851.5</v>
      </c>
      <c r="K8" s="6">
        <v>1497167.5</v>
      </c>
    </row>
    <row r="9" spans="1:11" ht="15" customHeight="1">
      <c r="A9" s="2" t="s">
        <v>8</v>
      </c>
      <c r="B9" s="6">
        <v>18267.975</v>
      </c>
      <c r="C9" s="6">
        <v>17130.305555555555</v>
      </c>
      <c r="D9" s="6">
        <v>19673.625</v>
      </c>
      <c r="E9" s="6">
        <v>16025.45588235294</v>
      </c>
      <c r="F9" s="6">
        <v>14706.498007968128</v>
      </c>
      <c r="G9" s="6">
        <v>365359.5</v>
      </c>
      <c r="H9" s="6">
        <v>308345.5</v>
      </c>
      <c r="I9" s="6">
        <v>393472.5</v>
      </c>
      <c r="J9" s="6">
        <v>1634596.5</v>
      </c>
      <c r="K9" s="6">
        <v>3691331</v>
      </c>
    </row>
    <row r="10" spans="1:11" ht="15" customHeight="1">
      <c r="A10" s="7" t="s">
        <v>20</v>
      </c>
      <c r="B10" s="8">
        <v>105994.07500000001</v>
      </c>
      <c r="C10" s="8">
        <v>79601.08333333333</v>
      </c>
      <c r="D10" s="8">
        <v>77120.2</v>
      </c>
      <c r="E10" s="8">
        <v>92168.60784313724</v>
      </c>
      <c r="F10" s="8">
        <v>77406.65139442231</v>
      </c>
      <c r="G10" s="8">
        <v>2119881.5</v>
      </c>
      <c r="H10" s="8">
        <v>1432819.5</v>
      </c>
      <c r="I10" s="8">
        <v>1542404</v>
      </c>
      <c r="J10" s="8">
        <v>9401198</v>
      </c>
      <c r="K10" s="8">
        <v>19429069.5</v>
      </c>
    </row>
    <row r="11" ht="7.5" customHeight="1"/>
    <row r="12" spans="1:9" ht="15" customHeight="1">
      <c r="A12" s="3" t="s">
        <v>29</v>
      </c>
      <c r="B12" s="9" t="s">
        <v>2</v>
      </c>
      <c r="C12" s="9" t="s">
        <v>2</v>
      </c>
      <c r="D12" s="9" t="s">
        <v>3</v>
      </c>
      <c r="E12" s="9" t="s">
        <v>3</v>
      </c>
      <c r="F12" s="9" t="s">
        <v>4</v>
      </c>
      <c r="G12" s="9" t="s">
        <v>4</v>
      </c>
      <c r="H12" s="21" t="s">
        <v>30</v>
      </c>
      <c r="I12" s="22"/>
    </row>
    <row r="13" spans="1:9" ht="19.5" customHeight="1">
      <c r="A13" s="1" t="s">
        <v>31</v>
      </c>
      <c r="B13" s="4" t="s">
        <v>15</v>
      </c>
      <c r="C13" s="5" t="s">
        <v>18</v>
      </c>
      <c r="D13" s="4" t="s">
        <v>15</v>
      </c>
      <c r="E13" s="5" t="s">
        <v>18</v>
      </c>
      <c r="F13" s="4" t="s">
        <v>15</v>
      </c>
      <c r="G13" s="5" t="s">
        <v>18</v>
      </c>
      <c r="H13" s="23" t="s">
        <v>32</v>
      </c>
      <c r="I13" s="24"/>
    </row>
    <row r="14" spans="1:9" ht="15" customHeight="1">
      <c r="A14" s="2" t="s">
        <v>177</v>
      </c>
      <c r="B14" s="6">
        <v>20440</v>
      </c>
      <c r="C14" s="6">
        <v>112158</v>
      </c>
      <c r="D14" s="6">
        <v>16765</v>
      </c>
      <c r="E14" s="6">
        <v>52715</v>
      </c>
      <c r="F14" s="6">
        <v>16115</v>
      </c>
      <c r="G14" s="6">
        <v>41184</v>
      </c>
      <c r="H14" s="16">
        <v>38100</v>
      </c>
      <c r="I14" s="17"/>
    </row>
    <row r="15" spans="1:9" ht="15" customHeight="1">
      <c r="A15" s="2" t="s">
        <v>178</v>
      </c>
      <c r="B15" s="6"/>
      <c r="C15" s="6"/>
      <c r="D15" s="6"/>
      <c r="E15" s="6"/>
      <c r="F15" s="6">
        <v>3500</v>
      </c>
      <c r="G15" s="6">
        <v>11912</v>
      </c>
      <c r="H15" s="16"/>
      <c r="I15" s="17"/>
    </row>
    <row r="16" spans="1:9" ht="15" customHeight="1">
      <c r="A16" s="2" t="s">
        <v>179</v>
      </c>
      <c r="B16" s="6">
        <v>1760</v>
      </c>
      <c r="C16" s="6">
        <v>52200</v>
      </c>
      <c r="D16" s="6">
        <v>830</v>
      </c>
      <c r="E16" s="6">
        <v>14910</v>
      </c>
      <c r="F16" s="6">
        <v>16595</v>
      </c>
      <c r="G16" s="6">
        <v>323245</v>
      </c>
      <c r="H16" s="16">
        <v>12390</v>
      </c>
      <c r="I16" s="17"/>
    </row>
    <row r="17" spans="1:9" ht="15" customHeight="1">
      <c r="A17" s="2" t="s">
        <v>180</v>
      </c>
      <c r="B17" s="6">
        <v>11490</v>
      </c>
      <c r="C17" s="6">
        <v>245970</v>
      </c>
      <c r="D17" s="6">
        <v>18090</v>
      </c>
      <c r="E17" s="6">
        <v>83710</v>
      </c>
      <c r="F17" s="6">
        <v>37640</v>
      </c>
      <c r="G17" s="6">
        <v>334140</v>
      </c>
      <c r="H17" s="16">
        <v>111990</v>
      </c>
      <c r="I17" s="17"/>
    </row>
    <row r="18" spans="1:9" ht="15" customHeight="1">
      <c r="A18" s="2" t="s">
        <v>181</v>
      </c>
      <c r="B18" s="6">
        <v>820</v>
      </c>
      <c r="C18" s="6">
        <v>13650</v>
      </c>
      <c r="D18" s="6">
        <v>1190</v>
      </c>
      <c r="E18" s="6">
        <v>16910</v>
      </c>
      <c r="F18" s="6">
        <v>500</v>
      </c>
      <c r="G18" s="6">
        <v>4010</v>
      </c>
      <c r="H18" s="16">
        <v>6450</v>
      </c>
      <c r="I18" s="17"/>
    </row>
    <row r="19" spans="1:9" ht="15" customHeight="1">
      <c r="A19" s="2" t="s">
        <v>182</v>
      </c>
      <c r="B19" s="6">
        <v>6330</v>
      </c>
      <c r="C19" s="6">
        <v>96180</v>
      </c>
      <c r="D19" s="6">
        <v>18060</v>
      </c>
      <c r="E19" s="6">
        <v>111975</v>
      </c>
      <c r="F19" s="6">
        <v>3060</v>
      </c>
      <c r="G19" s="6">
        <v>27937</v>
      </c>
      <c r="H19" s="16">
        <v>26250</v>
      </c>
      <c r="I19" s="17"/>
    </row>
    <row r="20" spans="1:9" ht="15" customHeight="1">
      <c r="A20" s="2" t="s">
        <v>183</v>
      </c>
      <c r="B20" s="6">
        <v>4395</v>
      </c>
      <c r="C20" s="6">
        <v>29495</v>
      </c>
      <c r="D20" s="6">
        <v>27815</v>
      </c>
      <c r="E20" s="6">
        <v>57380</v>
      </c>
      <c r="F20" s="6">
        <v>17580</v>
      </c>
      <c r="G20" s="6">
        <v>27158</v>
      </c>
      <c r="H20" s="16">
        <v>73910</v>
      </c>
      <c r="I20" s="17"/>
    </row>
    <row r="21" spans="1:9" ht="15" customHeight="1">
      <c r="A21" s="2" t="s">
        <v>184</v>
      </c>
      <c r="B21" s="6"/>
      <c r="C21" s="6">
        <v>183440</v>
      </c>
      <c r="D21" s="6"/>
      <c r="E21" s="6">
        <v>48060</v>
      </c>
      <c r="F21" s="6"/>
      <c r="G21" s="6">
        <v>229420</v>
      </c>
      <c r="H21" s="16"/>
      <c r="I21" s="17"/>
    </row>
    <row r="22" spans="1:9" ht="15" customHeight="1">
      <c r="A22" s="2" t="s">
        <v>185</v>
      </c>
      <c r="B22" s="6"/>
      <c r="C22" s="6"/>
      <c r="D22" s="6"/>
      <c r="E22" s="6"/>
      <c r="F22" s="6">
        <v>200</v>
      </c>
      <c r="G22" s="6">
        <v>5980</v>
      </c>
      <c r="H22" s="16"/>
      <c r="I22" s="17"/>
    </row>
    <row r="23" spans="1:9" ht="15" customHeight="1">
      <c r="A23" s="2" t="s">
        <v>186</v>
      </c>
      <c r="B23" s="6">
        <v>14105</v>
      </c>
      <c r="C23" s="6">
        <v>62255</v>
      </c>
      <c r="D23" s="6">
        <v>6510</v>
      </c>
      <c r="E23" s="6">
        <v>43920</v>
      </c>
      <c r="F23" s="6">
        <v>4320</v>
      </c>
      <c r="G23" s="6">
        <v>20048</v>
      </c>
      <c r="H23" s="16">
        <v>34225</v>
      </c>
      <c r="I23" s="17"/>
    </row>
    <row r="24" spans="1:9" ht="15" customHeight="1">
      <c r="A24" s="2" t="s">
        <v>187</v>
      </c>
      <c r="B24" s="6">
        <v>45517</v>
      </c>
      <c r="C24" s="6">
        <v>234664</v>
      </c>
      <c r="D24" s="6">
        <v>17470</v>
      </c>
      <c r="E24" s="6">
        <v>137273</v>
      </c>
      <c r="F24" s="6">
        <v>7945</v>
      </c>
      <c r="G24" s="6">
        <v>67516</v>
      </c>
      <c r="H24" s="16">
        <v>73168</v>
      </c>
      <c r="I24" s="17"/>
    </row>
    <row r="25" spans="1:9" ht="15" customHeight="1">
      <c r="A25" s="2" t="s">
        <v>188</v>
      </c>
      <c r="B25" s="6">
        <v>1340</v>
      </c>
      <c r="C25" s="6">
        <v>13690</v>
      </c>
      <c r="D25" s="6">
        <v>120</v>
      </c>
      <c r="E25" s="6">
        <v>3240</v>
      </c>
      <c r="F25" s="6"/>
      <c r="G25" s="6">
        <v>160</v>
      </c>
      <c r="H25" s="16">
        <v>1310</v>
      </c>
      <c r="I25" s="17"/>
    </row>
    <row r="26" spans="1:9" ht="15" customHeight="1">
      <c r="A26" s="2" t="s">
        <v>189</v>
      </c>
      <c r="B26" s="6">
        <v>990</v>
      </c>
      <c r="C26" s="6">
        <v>13065</v>
      </c>
      <c r="D26" s="6">
        <v>120</v>
      </c>
      <c r="E26" s="6">
        <v>1980</v>
      </c>
      <c r="F26" s="6">
        <v>1690</v>
      </c>
      <c r="G26" s="6">
        <v>7820</v>
      </c>
      <c r="H26" s="16">
        <v>1085</v>
      </c>
      <c r="I26" s="17"/>
    </row>
    <row r="27" spans="1:9" ht="15" customHeight="1">
      <c r="A27" s="2" t="s">
        <v>190</v>
      </c>
      <c r="B27" s="6"/>
      <c r="C27" s="6"/>
      <c r="D27" s="6"/>
      <c r="E27" s="6"/>
      <c r="F27" s="6"/>
      <c r="G27" s="6">
        <v>1100</v>
      </c>
      <c r="H27" s="16"/>
      <c r="I27" s="17"/>
    </row>
    <row r="28" spans="1:9" ht="15" customHeight="1">
      <c r="A28" s="2" t="s">
        <v>191</v>
      </c>
      <c r="B28" s="6">
        <v>26356</v>
      </c>
      <c r="C28" s="6">
        <v>120558</v>
      </c>
      <c r="D28" s="6">
        <v>8790</v>
      </c>
      <c r="E28" s="6">
        <v>170300</v>
      </c>
      <c r="F28" s="6">
        <v>9285</v>
      </c>
      <c r="G28" s="6">
        <v>59842</v>
      </c>
      <c r="H28" s="16">
        <v>61118</v>
      </c>
      <c r="I28" s="17"/>
    </row>
    <row r="29" spans="1:9" ht="15" customHeight="1">
      <c r="A29" s="2" t="s">
        <v>192</v>
      </c>
      <c r="B29" s="6"/>
      <c r="C29" s="6"/>
      <c r="D29" s="6"/>
      <c r="E29" s="6"/>
      <c r="F29" s="6">
        <v>80</v>
      </c>
      <c r="G29" s="6">
        <v>5710</v>
      </c>
      <c r="H29" s="16"/>
      <c r="I29" s="17"/>
    </row>
    <row r="30" spans="1:9" ht="15" customHeight="1">
      <c r="A30" s="2" t="s">
        <v>193</v>
      </c>
      <c r="B30" s="6">
        <v>8995</v>
      </c>
      <c r="C30" s="6">
        <v>95735</v>
      </c>
      <c r="D30" s="6">
        <v>820</v>
      </c>
      <c r="E30" s="6">
        <v>19790</v>
      </c>
      <c r="F30" s="6">
        <v>40</v>
      </c>
      <c r="G30" s="6">
        <v>27540</v>
      </c>
      <c r="H30" s="16">
        <v>27600</v>
      </c>
      <c r="I30" s="17"/>
    </row>
    <row r="31" spans="1:9" ht="15" customHeight="1">
      <c r="A31" s="2" t="s">
        <v>194</v>
      </c>
      <c r="B31" s="6">
        <v>10460</v>
      </c>
      <c r="C31" s="6">
        <v>84385</v>
      </c>
      <c r="D31" s="6">
        <v>12010</v>
      </c>
      <c r="E31" s="6">
        <v>45720</v>
      </c>
      <c r="F31" s="6">
        <v>8037</v>
      </c>
      <c r="G31" s="6">
        <v>36663</v>
      </c>
      <c r="H31" s="16">
        <v>23790</v>
      </c>
      <c r="I31" s="17"/>
    </row>
    <row r="32" spans="1:9" ht="15" customHeight="1">
      <c r="A32" s="7" t="s">
        <v>20</v>
      </c>
      <c r="B32" s="8">
        <v>152998</v>
      </c>
      <c r="C32" s="8">
        <v>1357445</v>
      </c>
      <c r="D32" s="8">
        <v>128590</v>
      </c>
      <c r="E32" s="8">
        <v>807883</v>
      </c>
      <c r="F32" s="8">
        <v>126587</v>
      </c>
      <c r="G32" s="8">
        <v>1231385</v>
      </c>
      <c r="H32" s="27"/>
      <c r="I32" s="28"/>
    </row>
  </sheetData>
  <mergeCells count="26">
    <mergeCell ref="A1:B1"/>
    <mergeCell ref="C1:F1"/>
    <mergeCell ref="A2:B2"/>
    <mergeCell ref="B4:F4"/>
    <mergeCell ref="G4:K4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31:I31"/>
    <mergeCell ref="H32:I32"/>
    <mergeCell ref="H27:I27"/>
    <mergeCell ref="H28:I28"/>
    <mergeCell ref="H29:I29"/>
    <mergeCell ref="H30:I30"/>
  </mergeCells>
  <printOptions/>
  <pageMargins left="0.44352941176470595" right="0.44352941176470595" top="0.32" bottom="0.32" header="0.16" footer="0.16"/>
  <pageSetup horizontalDpi="600" verticalDpi="600" orientation="landscape" pageOrder="overThenDown" paperSize="9" r:id="rId1"/>
  <headerFooter alignWithMargins="0">
    <oddFooter>&amp;L&amp;"Verdana"&amp;7Derivative Volumes&amp;C&amp;"Verdana"&amp;7Norwegian Products&amp;R&amp;7&amp;P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OMX</cp:lastModifiedBy>
  <dcterms:created xsi:type="dcterms:W3CDTF">2007-06-12T07:08:30Z</dcterms:created>
  <dcterms:modified xsi:type="dcterms:W3CDTF">2007-06-12T07:56:30Z</dcterms:modified>
  <cp:category/>
  <cp:version/>
  <cp:contentType/>
  <cp:contentStatus/>
</cp:coreProperties>
</file>