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march 2008" sheetId="1" r:id="rId1"/>
    <sheet name="Other OMX index bonds mar 2008" sheetId="2" r:id="rId2"/>
  </sheets>
  <definedNames/>
  <calcPr fullCalcOnLoad="1"/>
</workbook>
</file>

<file path=xl/sharedStrings.xml><?xml version="1.0" encoding="utf-8"?>
<sst xmlns="http://schemas.openxmlformats.org/spreadsheetml/2006/main" count="219" uniqueCount="91">
  <si>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</si>
  <si>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</si>
  <si>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</si>
  <si>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</si>
  <si>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</si>
  <si>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</si>
  <si>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</si>
  <si>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</si>
  <si>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</si>
  <si>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SE0000460297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</si>
  <si>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</si>
  <si>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</si>
  <si>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</si>
  <si>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</si>
  <si>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</si>
  <si>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</si>
  <si>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</si>
  <si>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</si>
  <si>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</si>
  <si>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</si>
  <si>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</si>
  <si>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</si>
  <si>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</si>
  <si>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</si>
  <si>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</si>
  <si>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</si>
  <si>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</si>
  <si>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</si>
  <si>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SE0001078064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</si>
  <si>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</si>
  <si>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</si>
  <si>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</si>
  <si>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</si>
  <si>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</si>
  <si>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</si>
  <si>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SE0001998907</t>
  </si>
  <si>
    <t>SE0002015008</t>
  </si>
  <si>
    <t>SE0001384785</t>
  </si>
  <si>
    <t>0806</t>
  </si>
  <si>
    <t>0809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</si>
  <si>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</si>
  <si>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</si>
  <si>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</si>
  <si>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</si>
  <si>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</si>
  <si>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</si>
  <si>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</si>
  <si>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SE0002014977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</si>
  <si>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</si>
  <si>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</si>
  <si>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</si>
  <si>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</si>
  <si>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</si>
  <si>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</si>
  <si>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</si>
  <si>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</si>
  <si>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</si>
  <si>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</si>
  <si>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SE0001571985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</si>
  <si>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</si>
  <si>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</si>
  <si>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</si>
  <si>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</si>
  <si>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</si>
  <si>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</si>
  <si>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</si>
  <si>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SE0001162009</t>
  </si>
  <si>
    <t>SE0001286543</t>
  </si>
  <si>
    <t>SE0001572082</t>
  </si>
  <si>
    <t>SE0001834847</t>
  </si>
  <si>
    <t>SE0000454803</t>
  </si>
  <si>
    <t>SE0001426164</t>
  </si>
  <si>
    <t>SE0001720582</t>
  </si>
  <si>
    <t>SE0001956194</t>
  </si>
  <si>
    <t>SE0000426371</t>
  </si>
  <si>
    <t>SE0002241083</t>
  </si>
  <si>
    <t>Maturity date</t>
  </si>
  <si>
    <t>0812</t>
  </si>
  <si>
    <t>SE0002269290</t>
  </si>
  <si>
    <t>January 31, 2008</t>
  </si>
  <si>
    <t>0804</t>
  </si>
  <si>
    <t>MM, GOVT, TOT</t>
  </si>
  <si>
    <t>TBOND, GOVT, BOND, TOT</t>
  </si>
  <si>
    <t>MM, TBILL, GOVT, TOT</t>
  </si>
  <si>
    <t>SE0000197535</t>
  </si>
  <si>
    <t>Date effective in index: March 12, 2008</t>
  </si>
  <si>
    <t>February 29, 2008</t>
  </si>
  <si>
    <t>0805</t>
  </si>
  <si>
    <t>SE0002343871</t>
  </si>
  <si>
    <t>20013-09-18</t>
  </si>
  <si>
    <t>Enclosure Exchange Notice 27/08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</si>
</sst>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3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4" xfId="0" applyFont="1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9" fontId="11" fillId="0" borderId="4" xfId="0" applyNumberFormat="1" applyFont="1" applyBorder="1" applyAlignment="1">
      <alignment horizontal="left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54</xdr:row>
      <xdr:rowOff>57150</xdr:rowOff>
    </xdr:from>
    <xdr:to>
      <xdr:col>4</xdr:col>
      <xdr:colOff>533400</xdr:colOff>
      <xdr:row>57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8686800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3">
      <selection activeCell="A1" sqref="A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</cols>
  <sheetData>
    <row r="1" spans="1:7" s="6" customFormat="1" ht="15">
      <c r="A1" s="1" t="s">
        <v>90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10"/>
      <c r="F2" s="8"/>
      <c r="G2" s="11"/>
    </row>
    <row r="3" spans="1:7" s="12" customFormat="1" ht="15">
      <c r="A3" s="7" t="s">
        <v>85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76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86</v>
      </c>
      <c r="E8" s="27"/>
      <c r="F8" s="25"/>
      <c r="G8" s="29" t="s">
        <v>8</v>
      </c>
    </row>
    <row r="9" spans="1:7" ht="12.75">
      <c r="A9" s="31">
        <v>1043</v>
      </c>
      <c r="B9" s="14" t="s">
        <v>9</v>
      </c>
      <c r="C9" s="68">
        <v>39841</v>
      </c>
      <c r="D9" s="15">
        <v>61658955000</v>
      </c>
      <c r="E9" s="15">
        <v>61658955000</v>
      </c>
      <c r="F9" s="15">
        <f aca="true" t="shared" si="0" ref="F9:F18">D9-E9</f>
        <v>0</v>
      </c>
      <c r="G9" s="50" t="s">
        <v>81</v>
      </c>
    </row>
    <row r="10" spans="1:7" ht="12.75">
      <c r="A10" s="31">
        <v>1048</v>
      </c>
      <c r="B10" s="14" t="s">
        <v>10</v>
      </c>
      <c r="C10" s="68">
        <v>40148</v>
      </c>
      <c r="D10" s="15">
        <v>53000810000</v>
      </c>
      <c r="E10" s="15">
        <v>53000810000</v>
      </c>
      <c r="F10" s="15">
        <f t="shared" si="0"/>
        <v>0</v>
      </c>
      <c r="G10" s="17" t="s">
        <v>82</v>
      </c>
    </row>
    <row r="11" spans="1:7" ht="12.75">
      <c r="A11" s="31">
        <v>1045</v>
      </c>
      <c r="B11" s="14" t="s">
        <v>11</v>
      </c>
      <c r="C11" s="68">
        <v>40617</v>
      </c>
      <c r="D11" s="15">
        <v>48354085000</v>
      </c>
      <c r="E11" s="15">
        <v>48354085000</v>
      </c>
      <c r="F11" s="15">
        <f t="shared" si="0"/>
        <v>0</v>
      </c>
      <c r="G11" s="17" t="s">
        <v>82</v>
      </c>
    </row>
    <row r="12" spans="1:7" ht="12.75">
      <c r="A12" s="31">
        <v>1046</v>
      </c>
      <c r="B12" s="14" t="s">
        <v>12</v>
      </c>
      <c r="C12" s="68">
        <v>41190</v>
      </c>
      <c r="D12" s="15">
        <v>55202550000</v>
      </c>
      <c r="E12" s="15">
        <v>55202550000</v>
      </c>
      <c r="F12" s="15">
        <f t="shared" si="0"/>
        <v>0</v>
      </c>
      <c r="G12" s="17" t="s">
        <v>82</v>
      </c>
    </row>
    <row r="13" spans="1:7" ht="12.75">
      <c r="A13" s="31">
        <v>1041</v>
      </c>
      <c r="B13" s="14" t="s">
        <v>13</v>
      </c>
      <c r="C13" s="68">
        <v>41764</v>
      </c>
      <c r="D13" s="15">
        <v>53248070000</v>
      </c>
      <c r="E13" s="15">
        <v>53248070000</v>
      </c>
      <c r="F13" s="15">
        <f>D13-E13</f>
        <v>0</v>
      </c>
      <c r="G13" s="17" t="s">
        <v>82</v>
      </c>
    </row>
    <row r="14" spans="1:7" ht="12.75">
      <c r="A14" s="31">
        <v>1049</v>
      </c>
      <c r="B14" s="14" t="s">
        <v>14</v>
      </c>
      <c r="C14" s="68">
        <v>42228</v>
      </c>
      <c r="D14" s="15">
        <v>36489260000</v>
      </c>
      <c r="E14" s="15">
        <v>36489260000</v>
      </c>
      <c r="F14" s="15">
        <f t="shared" si="0"/>
        <v>0</v>
      </c>
      <c r="G14" s="17" t="s">
        <v>82</v>
      </c>
    </row>
    <row r="15" spans="1:7" ht="12.75">
      <c r="A15" s="31">
        <v>1050</v>
      </c>
      <c r="B15" s="32" t="s">
        <v>15</v>
      </c>
      <c r="C15" s="69">
        <v>42563</v>
      </c>
      <c r="D15" s="15">
        <v>34987310000</v>
      </c>
      <c r="E15" s="15">
        <v>34987310000</v>
      </c>
      <c r="F15" s="15">
        <f>D15-E15</f>
        <v>0</v>
      </c>
      <c r="G15" s="17" t="s">
        <v>82</v>
      </c>
    </row>
    <row r="16" spans="1:7" ht="12.75">
      <c r="A16" s="31">
        <v>1051</v>
      </c>
      <c r="B16" s="32" t="s">
        <v>34</v>
      </c>
      <c r="C16" s="69">
        <v>42959</v>
      </c>
      <c r="D16" s="15">
        <v>47524645000</v>
      </c>
      <c r="E16" s="15">
        <v>47524645000</v>
      </c>
      <c r="F16" s="15">
        <f t="shared" si="0"/>
        <v>0</v>
      </c>
      <c r="G16" s="17" t="s">
        <v>82</v>
      </c>
    </row>
    <row r="17" spans="1:7" ht="12.75">
      <c r="A17" s="31">
        <v>1052</v>
      </c>
      <c r="B17" s="32" t="s">
        <v>75</v>
      </c>
      <c r="C17" s="69">
        <v>43536</v>
      </c>
      <c r="D17" s="15">
        <v>24502945000</v>
      </c>
      <c r="E17" s="15">
        <v>22999625000</v>
      </c>
      <c r="F17" s="15">
        <f t="shared" si="0"/>
        <v>1503320000</v>
      </c>
      <c r="G17" s="17" t="s">
        <v>82</v>
      </c>
    </row>
    <row r="18" spans="1:7" s="51" customFormat="1" ht="12.75">
      <c r="A18" s="52">
        <v>1047</v>
      </c>
      <c r="B18" s="53" t="s">
        <v>16</v>
      </c>
      <c r="C18" s="70">
        <v>44166</v>
      </c>
      <c r="D18" s="54">
        <v>52701280000</v>
      </c>
      <c r="E18" s="54">
        <v>51201975000</v>
      </c>
      <c r="F18" s="15">
        <f t="shared" si="0"/>
        <v>1499305000</v>
      </c>
      <c r="G18" s="17" t="s">
        <v>82</v>
      </c>
    </row>
    <row r="19" spans="1:7" ht="12.75">
      <c r="A19" s="33" t="s">
        <v>17</v>
      </c>
      <c r="B19" s="34"/>
      <c r="C19" s="34"/>
      <c r="D19" s="35">
        <f>SUM(D9:D18)</f>
        <v>467669910000</v>
      </c>
      <c r="E19" s="35">
        <f>SUM(E9:E18)</f>
        <v>464667285000</v>
      </c>
      <c r="F19" s="35">
        <f>D19-E19</f>
        <v>3002625000</v>
      </c>
      <c r="G19" s="36"/>
    </row>
    <row r="20" spans="1:7" s="23" customFormat="1" ht="11.25">
      <c r="A20" s="18" t="s">
        <v>18</v>
      </c>
      <c r="B20" s="19"/>
      <c r="C20" s="19"/>
      <c r="D20" s="20"/>
      <c r="E20" s="21"/>
      <c r="F20" s="19"/>
      <c r="G20" s="22"/>
    </row>
    <row r="21" spans="1:7" ht="12.75">
      <c r="A21" s="13"/>
      <c r="B21" s="14"/>
      <c r="C21" s="14"/>
      <c r="D21" s="15"/>
      <c r="E21" s="16"/>
      <c r="F21" s="14"/>
      <c r="G21" s="17"/>
    </row>
    <row r="22" spans="1:7" s="30" customFormat="1" ht="11.25">
      <c r="A22" s="24" t="s">
        <v>2</v>
      </c>
      <c r="B22" s="25" t="s">
        <v>3</v>
      </c>
      <c r="C22" s="25" t="s">
        <v>76</v>
      </c>
      <c r="D22" s="26" t="s">
        <v>4</v>
      </c>
      <c r="E22" s="27" t="s">
        <v>5</v>
      </c>
      <c r="F22" s="28" t="s">
        <v>6</v>
      </c>
      <c r="G22" s="29" t="s">
        <v>7</v>
      </c>
    </row>
    <row r="23" spans="1:7" s="30" customFormat="1" ht="11.25">
      <c r="A23" s="24"/>
      <c r="B23" s="25"/>
      <c r="C23" s="25"/>
      <c r="D23" s="26" t="s">
        <v>86</v>
      </c>
      <c r="E23" s="27"/>
      <c r="F23" s="25"/>
      <c r="G23" s="29" t="s">
        <v>8</v>
      </c>
    </row>
    <row r="24" spans="1:7" ht="12.75">
      <c r="A24" s="31">
        <v>3106</v>
      </c>
      <c r="B24" s="14" t="s">
        <v>20</v>
      </c>
      <c r="C24" s="68">
        <v>41000</v>
      </c>
      <c r="D24" s="63">
        <v>27680805000</v>
      </c>
      <c r="E24" s="63">
        <v>27680805000</v>
      </c>
      <c r="F24" s="15">
        <f aca="true" t="shared" si="1" ref="F24:F29">D24-E24</f>
        <v>0</v>
      </c>
      <c r="G24" s="56" t="s">
        <v>19</v>
      </c>
    </row>
    <row r="25" spans="1:7" ht="12.75">
      <c r="A25" s="31">
        <v>3001</v>
      </c>
      <c r="B25" s="14" t="s">
        <v>21</v>
      </c>
      <c r="C25" s="68">
        <v>41730</v>
      </c>
      <c r="D25" s="63">
        <v>4117190000</v>
      </c>
      <c r="E25" s="63">
        <v>4117190000</v>
      </c>
      <c r="F25" s="15">
        <f t="shared" si="1"/>
        <v>0</v>
      </c>
      <c r="G25" s="56" t="s">
        <v>19</v>
      </c>
    </row>
    <row r="26" spans="1:7" ht="12.75">
      <c r="A26" s="31">
        <v>3105</v>
      </c>
      <c r="B26" s="14" t="s">
        <v>22</v>
      </c>
      <c r="C26" s="68">
        <v>42339</v>
      </c>
      <c r="D26" s="63">
        <v>63323910000</v>
      </c>
      <c r="E26" s="63">
        <v>63323910000</v>
      </c>
      <c r="F26" s="15">
        <f t="shared" si="1"/>
        <v>0</v>
      </c>
      <c r="G26" s="56" t="s">
        <v>19</v>
      </c>
    </row>
    <row r="27" spans="1:7" ht="12.75">
      <c r="A27" s="31">
        <v>3102</v>
      </c>
      <c r="B27" s="14" t="s">
        <v>23</v>
      </c>
      <c r="C27" s="68">
        <v>44166</v>
      </c>
      <c r="D27" s="15">
        <v>37439480000</v>
      </c>
      <c r="E27" s="15">
        <v>37239480000</v>
      </c>
      <c r="F27" s="15">
        <f t="shared" si="1"/>
        <v>200000000</v>
      </c>
      <c r="G27" s="56" t="s">
        <v>19</v>
      </c>
    </row>
    <row r="28" spans="1:7" ht="12.75">
      <c r="A28" s="37">
        <v>3104</v>
      </c>
      <c r="B28" s="38" t="s">
        <v>24</v>
      </c>
      <c r="C28" s="79">
        <v>47088</v>
      </c>
      <c r="D28" s="15">
        <v>41144660000</v>
      </c>
      <c r="E28" s="15">
        <v>41278010000</v>
      </c>
      <c r="F28" s="39">
        <f t="shared" si="1"/>
        <v>-133350000</v>
      </c>
      <c r="G28" s="57" t="s">
        <v>19</v>
      </c>
    </row>
    <row r="29" spans="1:7" ht="12.75">
      <c r="A29" s="41" t="s">
        <v>17</v>
      </c>
      <c r="B29" s="38"/>
      <c r="C29" s="38"/>
      <c r="D29" s="35">
        <f>SUM(D24:D28)</f>
        <v>173706045000</v>
      </c>
      <c r="E29" s="35">
        <f>SUM(E24:E28)</f>
        <v>173639395000</v>
      </c>
      <c r="F29" s="15">
        <f t="shared" si="1"/>
        <v>66650000</v>
      </c>
      <c r="G29" s="40"/>
    </row>
    <row r="30" spans="1:7" s="23" customFormat="1" ht="11.25">
      <c r="A30" s="18" t="s">
        <v>25</v>
      </c>
      <c r="B30" s="19"/>
      <c r="C30" s="19"/>
      <c r="D30" s="20"/>
      <c r="E30" s="21"/>
      <c r="F30" s="19"/>
      <c r="G30" s="22"/>
    </row>
    <row r="31" spans="1:7" ht="12.75">
      <c r="A31" s="13"/>
      <c r="B31" s="14"/>
      <c r="C31" s="14"/>
      <c r="D31" s="15"/>
      <c r="E31" s="16"/>
      <c r="F31" s="14"/>
      <c r="G31" s="17"/>
    </row>
    <row r="32" spans="1:7" s="30" customFormat="1" ht="11.25">
      <c r="A32" s="24" t="s">
        <v>2</v>
      </c>
      <c r="B32" s="25" t="s">
        <v>3</v>
      </c>
      <c r="C32" s="25" t="s">
        <v>76</v>
      </c>
      <c r="D32" s="26" t="s">
        <v>4</v>
      </c>
      <c r="E32" s="27" t="s">
        <v>5</v>
      </c>
      <c r="F32" s="28" t="s">
        <v>6</v>
      </c>
      <c r="G32" s="29" t="s">
        <v>7</v>
      </c>
    </row>
    <row r="33" spans="1:7" s="30" customFormat="1" ht="11.25">
      <c r="A33" s="24"/>
      <c r="B33" s="25"/>
      <c r="C33" s="25"/>
      <c r="D33" s="26" t="s">
        <v>86</v>
      </c>
      <c r="E33" s="27"/>
      <c r="F33" s="25"/>
      <c r="G33" s="29" t="s">
        <v>8</v>
      </c>
    </row>
    <row r="34" spans="1:7" s="51" customFormat="1" ht="12.75">
      <c r="A34" s="48" t="s">
        <v>80</v>
      </c>
      <c r="B34" s="49" t="s">
        <v>35</v>
      </c>
      <c r="C34" s="71">
        <v>39554</v>
      </c>
      <c r="D34" s="54">
        <v>25128405000</v>
      </c>
      <c r="E34" s="54">
        <v>25056030000</v>
      </c>
      <c r="F34" s="54">
        <f aca="true" t="shared" si="2" ref="F34:F39">D34-E34</f>
        <v>72375000</v>
      </c>
      <c r="G34" s="50" t="s">
        <v>83</v>
      </c>
    </row>
    <row r="35" spans="1:7" s="78" customFormat="1" ht="12.75">
      <c r="A35" s="73" t="s">
        <v>87</v>
      </c>
      <c r="B35" s="74" t="s">
        <v>88</v>
      </c>
      <c r="C35" s="75">
        <v>39589</v>
      </c>
      <c r="D35" s="76">
        <v>30028350000</v>
      </c>
      <c r="E35" s="76">
        <v>0</v>
      </c>
      <c r="F35" s="76">
        <f t="shared" si="2"/>
        <v>30028350000</v>
      </c>
      <c r="G35" s="77" t="s">
        <v>83</v>
      </c>
    </row>
    <row r="36" spans="1:7" s="51" customFormat="1" ht="12.75">
      <c r="A36" s="48" t="s">
        <v>38</v>
      </c>
      <c r="B36" s="49" t="s">
        <v>35</v>
      </c>
      <c r="C36" s="71">
        <v>39617</v>
      </c>
      <c r="D36" s="54">
        <v>24617820000</v>
      </c>
      <c r="E36" s="54">
        <v>23405820000</v>
      </c>
      <c r="F36" s="15">
        <f t="shared" si="2"/>
        <v>1212000000</v>
      </c>
      <c r="G36" s="50" t="s">
        <v>83</v>
      </c>
    </row>
    <row r="37" spans="1:7" s="51" customFormat="1" ht="12.75">
      <c r="A37" s="48" t="s">
        <v>39</v>
      </c>
      <c r="B37" s="49" t="s">
        <v>36</v>
      </c>
      <c r="C37" s="71">
        <v>39708</v>
      </c>
      <c r="D37" s="54">
        <v>15739935000</v>
      </c>
      <c r="E37" s="54">
        <v>15739935000</v>
      </c>
      <c r="F37" s="15">
        <f t="shared" si="2"/>
        <v>0</v>
      </c>
      <c r="G37" s="50" t="s">
        <v>83</v>
      </c>
    </row>
    <row r="38" spans="1:7" s="51" customFormat="1" ht="12.75">
      <c r="A38" s="48" t="s">
        <v>77</v>
      </c>
      <c r="B38" s="49" t="s">
        <v>78</v>
      </c>
      <c r="C38" s="71">
        <v>39799</v>
      </c>
      <c r="D38" s="54">
        <v>20010045000</v>
      </c>
      <c r="E38" s="54">
        <v>20010045000</v>
      </c>
      <c r="F38" s="15">
        <f t="shared" si="2"/>
        <v>0</v>
      </c>
      <c r="G38" s="50" t="s">
        <v>83</v>
      </c>
    </row>
    <row r="39" spans="1:7" ht="12.75">
      <c r="A39" s="33" t="s">
        <v>17</v>
      </c>
      <c r="B39" s="34"/>
      <c r="C39" s="34"/>
      <c r="D39" s="35">
        <f>SUM(D34:D38)</f>
        <v>115524555000</v>
      </c>
      <c r="E39" s="35">
        <f>SUM(E34:E38)</f>
        <v>84211830000</v>
      </c>
      <c r="F39" s="35">
        <f t="shared" si="2"/>
        <v>31312725000</v>
      </c>
      <c r="G39" s="36"/>
    </row>
    <row r="40" spans="1:7" s="23" customFormat="1" ht="11.25">
      <c r="A40" s="18" t="s">
        <v>26</v>
      </c>
      <c r="B40" s="19"/>
      <c r="C40" s="19"/>
      <c r="D40" s="20"/>
      <c r="E40" s="21"/>
      <c r="F40" s="19"/>
      <c r="G40" s="22"/>
    </row>
    <row r="41" spans="1:7" ht="12.75">
      <c r="A41" s="13"/>
      <c r="B41" s="14"/>
      <c r="C41" s="14"/>
      <c r="D41" s="15"/>
      <c r="E41" s="16"/>
      <c r="F41" s="14"/>
      <c r="G41" s="17"/>
    </row>
    <row r="42" spans="1:7" s="30" customFormat="1" ht="11.25">
      <c r="A42" s="24" t="s">
        <v>2</v>
      </c>
      <c r="B42" s="25" t="s">
        <v>3</v>
      </c>
      <c r="C42" s="25" t="s">
        <v>76</v>
      </c>
      <c r="D42" s="26" t="s">
        <v>4</v>
      </c>
      <c r="E42" s="27" t="s">
        <v>5</v>
      </c>
      <c r="F42" s="28" t="s">
        <v>6</v>
      </c>
      <c r="G42" s="29" t="s">
        <v>7</v>
      </c>
    </row>
    <row r="43" spans="1:7" s="30" customFormat="1" ht="11.25">
      <c r="A43" s="24"/>
      <c r="B43" s="25"/>
      <c r="C43" s="25"/>
      <c r="D43" s="26" t="s">
        <v>79</v>
      </c>
      <c r="E43" s="27"/>
      <c r="F43" s="25"/>
      <c r="G43" s="29" t="s">
        <v>8</v>
      </c>
    </row>
    <row r="44" spans="1:7" ht="12.75">
      <c r="A44" s="31">
        <v>1568</v>
      </c>
      <c r="B44" s="32" t="s">
        <v>28</v>
      </c>
      <c r="C44" s="69">
        <v>39890</v>
      </c>
      <c r="D44" s="15">
        <v>37640000000</v>
      </c>
      <c r="E44" s="15">
        <v>38140000000</v>
      </c>
      <c r="F44" s="15">
        <f aca="true" t="shared" si="3" ref="F44:F51">D44-E44</f>
        <v>-500000000</v>
      </c>
      <c r="G44" s="17" t="s">
        <v>27</v>
      </c>
    </row>
    <row r="45" spans="1:7" ht="12.75">
      <c r="A45" s="31">
        <v>1569</v>
      </c>
      <c r="B45" s="32" t="s">
        <v>29</v>
      </c>
      <c r="C45" s="69">
        <v>40163</v>
      </c>
      <c r="D45" s="15">
        <v>52287000000</v>
      </c>
      <c r="E45" s="15">
        <v>52287000000</v>
      </c>
      <c r="F45" s="15">
        <f t="shared" si="3"/>
        <v>0</v>
      </c>
      <c r="G45" s="17" t="s">
        <v>27</v>
      </c>
    </row>
    <row r="46" spans="1:7" ht="12.75">
      <c r="A46" s="31">
        <v>1570</v>
      </c>
      <c r="B46" s="32" t="s">
        <v>30</v>
      </c>
      <c r="C46" s="69">
        <v>40436</v>
      </c>
      <c r="D46" s="15">
        <v>58215000000</v>
      </c>
      <c r="E46" s="15">
        <v>57565000000</v>
      </c>
      <c r="F46" s="15">
        <f t="shared" si="3"/>
        <v>650000000</v>
      </c>
      <c r="G46" s="17" t="s">
        <v>27</v>
      </c>
    </row>
    <row r="47" spans="1:7" ht="12.75">
      <c r="A47" s="31">
        <v>1571</v>
      </c>
      <c r="B47" s="32" t="s">
        <v>31</v>
      </c>
      <c r="C47" s="69">
        <v>40709</v>
      </c>
      <c r="D47" s="15">
        <v>35571000000</v>
      </c>
      <c r="E47" s="15">
        <v>35121000000</v>
      </c>
      <c r="F47" s="15">
        <f t="shared" si="3"/>
        <v>450000000</v>
      </c>
      <c r="G47" s="17" t="s">
        <v>27</v>
      </c>
    </row>
    <row r="48" spans="1:7" s="51" customFormat="1" ht="12.75">
      <c r="A48" s="52">
        <v>1572</v>
      </c>
      <c r="B48" s="49" t="s">
        <v>33</v>
      </c>
      <c r="C48" s="71">
        <v>40989</v>
      </c>
      <c r="D48" s="54">
        <v>28125000000</v>
      </c>
      <c r="E48" s="54">
        <v>28125000000</v>
      </c>
      <c r="F48" s="15">
        <f t="shared" si="3"/>
        <v>0</v>
      </c>
      <c r="G48" s="50" t="s">
        <v>27</v>
      </c>
    </row>
    <row r="49" spans="1:7" s="53" customFormat="1" ht="12.75">
      <c r="A49" s="52">
        <v>1573</v>
      </c>
      <c r="B49" s="49" t="s">
        <v>37</v>
      </c>
      <c r="C49" s="71">
        <v>41262</v>
      </c>
      <c r="D49" s="54">
        <v>23188000000</v>
      </c>
      <c r="E49" s="54">
        <v>22388000000</v>
      </c>
      <c r="F49" s="15">
        <f t="shared" si="3"/>
        <v>800000000</v>
      </c>
      <c r="G49" s="50" t="s">
        <v>27</v>
      </c>
    </row>
    <row r="50" spans="1:7" s="84" customFormat="1" ht="12.75">
      <c r="A50" s="83">
        <v>1574</v>
      </c>
      <c r="B50" s="74" t="s">
        <v>56</v>
      </c>
      <c r="C50" s="75" t="s">
        <v>89</v>
      </c>
      <c r="D50" s="76">
        <v>3151000000</v>
      </c>
      <c r="E50" s="76">
        <v>0</v>
      </c>
      <c r="F50" s="76">
        <f t="shared" si="3"/>
        <v>3151000000</v>
      </c>
      <c r="G50" s="77" t="s">
        <v>27</v>
      </c>
    </row>
    <row r="51" spans="1:7" s="14" customFormat="1" ht="12.75">
      <c r="A51" s="33" t="s">
        <v>17</v>
      </c>
      <c r="B51" s="34"/>
      <c r="C51" s="34"/>
      <c r="D51" s="35">
        <f>SUM(D44:D50)</f>
        <v>238177000000</v>
      </c>
      <c r="E51" s="35">
        <f>SUM(E44:E50)</f>
        <v>233626000000</v>
      </c>
      <c r="F51" s="35">
        <f t="shared" si="3"/>
        <v>4551000000</v>
      </c>
      <c r="G51" s="36"/>
    </row>
    <row r="52" spans="1:7" ht="12.75">
      <c r="A52" s="13"/>
      <c r="B52" s="14"/>
      <c r="C52" s="14"/>
      <c r="D52" s="15"/>
      <c r="E52" s="43"/>
      <c r="F52" s="44"/>
      <c r="G52" s="17"/>
    </row>
    <row r="53" spans="1:7" ht="15">
      <c r="A53" s="45" t="s">
        <v>32</v>
      </c>
      <c r="B53" s="38"/>
      <c r="C53" s="38"/>
      <c r="D53" s="64">
        <v>3.46168186</v>
      </c>
      <c r="E53" s="55"/>
      <c r="F53" s="55"/>
      <c r="G53" s="40"/>
    </row>
    <row r="54" spans="1:7" ht="12.75">
      <c r="A54" s="13"/>
      <c r="B54" s="14"/>
      <c r="C54" s="14"/>
      <c r="D54" s="15"/>
      <c r="E54" s="16"/>
      <c r="F54" s="14"/>
      <c r="G54" s="17"/>
    </row>
    <row r="55" spans="1:7" ht="12.75">
      <c r="A55" s="13"/>
      <c r="B55" s="14"/>
      <c r="C55" s="14"/>
      <c r="D55" s="59"/>
      <c r="E55" s="16"/>
      <c r="F55" s="14"/>
      <c r="G55" s="17"/>
    </row>
    <row r="56" spans="1:7" ht="12.75">
      <c r="A56" s="13"/>
      <c r="B56" s="14"/>
      <c r="C56" s="14"/>
      <c r="D56" s="59"/>
      <c r="E56" s="16"/>
      <c r="F56" s="14"/>
      <c r="G56" s="17"/>
    </row>
    <row r="57" spans="1:7" ht="12.75">
      <c r="A57" s="13"/>
      <c r="B57" s="14"/>
      <c r="C57" s="14"/>
      <c r="D57" s="15"/>
      <c r="E57" s="16"/>
      <c r="F57" s="14"/>
      <c r="G57" s="17"/>
    </row>
    <row r="58" spans="1:7" ht="12.75">
      <c r="A58" s="13"/>
      <c r="B58" s="14"/>
      <c r="C58" s="14"/>
      <c r="D58" s="15"/>
      <c r="E58" s="16"/>
      <c r="F58" s="14"/>
      <c r="G58" s="17"/>
    </row>
    <row r="59" spans="1:7" ht="12.75">
      <c r="A59" s="41"/>
      <c r="B59" s="38"/>
      <c r="C59" s="38"/>
      <c r="D59" s="39"/>
      <c r="E59" s="46"/>
      <c r="F59" s="38"/>
      <c r="G59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2" sqref="A2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90</v>
      </c>
      <c r="B1" s="2"/>
      <c r="C1" s="2"/>
      <c r="D1" s="3"/>
      <c r="E1" s="4"/>
      <c r="F1" s="5"/>
    </row>
    <row r="2" spans="1:6" ht="15">
      <c r="A2" s="7" t="s">
        <v>40</v>
      </c>
      <c r="B2" s="8"/>
      <c r="C2" s="8"/>
      <c r="D2" s="9"/>
      <c r="E2" s="10"/>
      <c r="F2" s="11"/>
    </row>
    <row r="3" spans="1:6" ht="15">
      <c r="A3" s="7" t="s">
        <v>85</v>
      </c>
      <c r="B3" s="8"/>
      <c r="C3" s="8"/>
      <c r="D3" s="9"/>
      <c r="E3" s="10"/>
      <c r="F3" s="11"/>
    </row>
    <row r="4" spans="1:6" ht="15">
      <c r="A4" s="85"/>
      <c r="B4" s="8"/>
      <c r="C4" s="8"/>
      <c r="D4" s="9"/>
      <c r="E4" s="10"/>
      <c r="F4" s="11"/>
    </row>
    <row r="5" spans="1:6" ht="12.75">
      <c r="A5" s="13"/>
      <c r="B5" s="14"/>
      <c r="C5" s="14"/>
      <c r="D5" s="15"/>
      <c r="E5" s="16"/>
      <c r="F5" s="17"/>
    </row>
    <row r="6" spans="1:6" ht="12.75">
      <c r="A6" s="18" t="s">
        <v>1</v>
      </c>
      <c r="B6" s="19"/>
      <c r="C6" s="19"/>
      <c r="D6" s="20"/>
      <c r="E6" s="21"/>
      <c r="F6" s="22"/>
    </row>
    <row r="7" spans="1:6" ht="12.75">
      <c r="A7" s="13"/>
      <c r="B7" s="14"/>
      <c r="C7" s="14"/>
      <c r="D7" s="15"/>
      <c r="E7" s="16"/>
      <c r="F7" s="17"/>
    </row>
    <row r="8" spans="1:6" ht="12.75">
      <c r="A8" s="24" t="s">
        <v>2</v>
      </c>
      <c r="B8" s="25" t="s">
        <v>3</v>
      </c>
      <c r="C8" s="25" t="s">
        <v>76</v>
      </c>
      <c r="D8" s="26" t="s">
        <v>4</v>
      </c>
      <c r="E8" s="27" t="s">
        <v>5</v>
      </c>
      <c r="F8" s="60" t="s">
        <v>6</v>
      </c>
    </row>
    <row r="9" spans="1:8" ht="12.75">
      <c r="A9" s="24"/>
      <c r="B9" s="25"/>
      <c r="C9" s="25"/>
      <c r="D9" s="26" t="s">
        <v>86</v>
      </c>
      <c r="E9" s="27"/>
      <c r="F9" s="29"/>
      <c r="H9" s="42"/>
    </row>
    <row r="10" spans="1:6" ht="12.75">
      <c r="A10" s="31">
        <v>1043</v>
      </c>
      <c r="B10" s="14" t="s">
        <v>9</v>
      </c>
      <c r="C10" s="68">
        <v>39841</v>
      </c>
      <c r="D10" s="15">
        <v>61658955000</v>
      </c>
      <c r="E10" s="15">
        <v>61658955000</v>
      </c>
      <c r="F10" s="61">
        <f aca="true" t="shared" si="0" ref="F10:F20">D10-E10</f>
        <v>0</v>
      </c>
    </row>
    <row r="11" spans="1:6" s="51" customFormat="1" ht="12.75">
      <c r="A11" s="52">
        <v>1034</v>
      </c>
      <c r="B11" s="53" t="s">
        <v>84</v>
      </c>
      <c r="C11" s="70">
        <v>39923</v>
      </c>
      <c r="D11" s="54">
        <v>1012120000</v>
      </c>
      <c r="E11" s="54">
        <v>1012120000</v>
      </c>
      <c r="F11" s="82">
        <f t="shared" si="0"/>
        <v>0</v>
      </c>
    </row>
    <row r="12" spans="1:6" ht="12.75">
      <c r="A12" s="31">
        <v>1048</v>
      </c>
      <c r="B12" s="14" t="s">
        <v>10</v>
      </c>
      <c r="C12" s="68">
        <v>40148</v>
      </c>
      <c r="D12" s="15">
        <v>53000810000</v>
      </c>
      <c r="E12" s="15">
        <v>53000810000</v>
      </c>
      <c r="F12" s="61">
        <f t="shared" si="0"/>
        <v>0</v>
      </c>
    </row>
    <row r="13" spans="1:6" ht="12.75">
      <c r="A13" s="31">
        <v>1045</v>
      </c>
      <c r="B13" s="14" t="s">
        <v>11</v>
      </c>
      <c r="C13" s="68">
        <v>40617</v>
      </c>
      <c r="D13" s="15">
        <v>48354085000</v>
      </c>
      <c r="E13" s="15">
        <v>48354085000</v>
      </c>
      <c r="F13" s="61">
        <f t="shared" si="0"/>
        <v>0</v>
      </c>
    </row>
    <row r="14" spans="1:6" ht="12.75">
      <c r="A14" s="31">
        <v>1046</v>
      </c>
      <c r="B14" s="14" t="s">
        <v>12</v>
      </c>
      <c r="C14" s="68">
        <v>41190</v>
      </c>
      <c r="D14" s="15">
        <v>55202550000</v>
      </c>
      <c r="E14" s="15">
        <v>55202550000</v>
      </c>
      <c r="F14" s="61">
        <f t="shared" si="0"/>
        <v>0</v>
      </c>
    </row>
    <row r="15" spans="1:6" ht="12.75">
      <c r="A15" s="31">
        <v>1041</v>
      </c>
      <c r="B15" s="14" t="s">
        <v>13</v>
      </c>
      <c r="C15" s="68">
        <v>41764</v>
      </c>
      <c r="D15" s="15">
        <v>53248070000</v>
      </c>
      <c r="E15" s="15">
        <v>53248070000</v>
      </c>
      <c r="F15" s="61">
        <f>D15-E15</f>
        <v>0</v>
      </c>
    </row>
    <row r="16" spans="1:6" ht="12.75">
      <c r="A16" s="31">
        <v>1049</v>
      </c>
      <c r="B16" s="14" t="s">
        <v>14</v>
      </c>
      <c r="C16" s="68">
        <v>42228</v>
      </c>
      <c r="D16" s="15">
        <v>36489260000</v>
      </c>
      <c r="E16" s="15">
        <v>36489260000</v>
      </c>
      <c r="F16" s="61">
        <f t="shared" si="0"/>
        <v>0</v>
      </c>
    </row>
    <row r="17" spans="1:6" ht="12.75">
      <c r="A17" s="31">
        <v>1050</v>
      </c>
      <c r="B17" s="32" t="s">
        <v>15</v>
      </c>
      <c r="C17" s="69">
        <v>42563</v>
      </c>
      <c r="D17" s="15">
        <v>34987310000</v>
      </c>
      <c r="E17" s="15">
        <v>34987310000</v>
      </c>
      <c r="F17" s="61">
        <f t="shared" si="0"/>
        <v>0</v>
      </c>
    </row>
    <row r="18" spans="1:6" ht="12.75">
      <c r="A18" s="31">
        <v>1051</v>
      </c>
      <c r="B18" s="32" t="s">
        <v>34</v>
      </c>
      <c r="C18" s="69">
        <v>42959</v>
      </c>
      <c r="D18" s="15">
        <v>47524645000</v>
      </c>
      <c r="E18" s="15">
        <v>47524645000</v>
      </c>
      <c r="F18" s="61">
        <f t="shared" si="0"/>
        <v>0</v>
      </c>
    </row>
    <row r="19" spans="1:6" ht="12.75">
      <c r="A19" s="31">
        <v>1052</v>
      </c>
      <c r="B19" s="32" t="s">
        <v>75</v>
      </c>
      <c r="C19" s="69">
        <v>43536</v>
      </c>
      <c r="D19" s="54">
        <v>24502945000</v>
      </c>
      <c r="E19" s="15">
        <v>22999625000</v>
      </c>
      <c r="F19" s="82">
        <f t="shared" si="0"/>
        <v>1503320000</v>
      </c>
    </row>
    <row r="20" spans="1:6" ht="12.75">
      <c r="A20" s="52">
        <v>1047</v>
      </c>
      <c r="B20" s="53" t="s">
        <v>16</v>
      </c>
      <c r="C20" s="70">
        <v>44166</v>
      </c>
      <c r="D20" s="54">
        <v>52701280000</v>
      </c>
      <c r="E20" s="54">
        <v>51201975000</v>
      </c>
      <c r="F20" s="82">
        <f t="shared" si="0"/>
        <v>1499305000</v>
      </c>
    </row>
    <row r="21" spans="1:6" ht="12.75">
      <c r="A21" s="33" t="s">
        <v>17</v>
      </c>
      <c r="B21" s="34"/>
      <c r="C21" s="34"/>
      <c r="D21" s="35">
        <f>SUM(D10:D20)</f>
        <v>468682030000</v>
      </c>
      <c r="E21" s="35">
        <f>SUM(E10:E20)</f>
        <v>465679405000</v>
      </c>
      <c r="F21" s="62">
        <f>D21-E21</f>
        <v>3002625000</v>
      </c>
    </row>
    <row r="22" spans="1:6" ht="12.75">
      <c r="A22" s="18" t="s">
        <v>41</v>
      </c>
      <c r="B22" s="19"/>
      <c r="C22" s="19"/>
      <c r="D22" s="20"/>
      <c r="E22" s="21"/>
      <c r="F22" s="22"/>
    </row>
    <row r="23" spans="1:6" ht="12.75">
      <c r="A23" s="13"/>
      <c r="B23" s="14"/>
      <c r="C23" s="14"/>
      <c r="D23" s="15"/>
      <c r="E23" s="16"/>
      <c r="F23" s="17"/>
    </row>
    <row r="24" spans="1:6" ht="12.75">
      <c r="A24" s="24" t="s">
        <v>2</v>
      </c>
      <c r="B24" s="25" t="s">
        <v>3</v>
      </c>
      <c r="C24" s="25" t="s">
        <v>76</v>
      </c>
      <c r="D24" s="26" t="s">
        <v>4</v>
      </c>
      <c r="E24" s="27" t="s">
        <v>5</v>
      </c>
      <c r="F24" s="60" t="s">
        <v>6</v>
      </c>
    </row>
    <row r="25" spans="1:6" ht="12.75">
      <c r="A25" s="31"/>
      <c r="B25" s="25"/>
      <c r="C25" s="25"/>
      <c r="D25" s="26" t="s">
        <v>79</v>
      </c>
      <c r="E25" s="27"/>
      <c r="F25" s="29"/>
    </row>
    <row r="26" spans="1:6" ht="12.75">
      <c r="A26" s="31">
        <v>5522</v>
      </c>
      <c r="B26" s="32" t="s">
        <v>58</v>
      </c>
      <c r="C26" s="69">
        <v>39981</v>
      </c>
      <c r="D26" s="15">
        <v>43195000000</v>
      </c>
      <c r="E26" s="15">
        <v>42323000000</v>
      </c>
      <c r="F26" s="61">
        <f aca="true" t="shared" si="1" ref="F26:F32">D26-E26</f>
        <v>872000000</v>
      </c>
    </row>
    <row r="27" spans="1:6" ht="12.75">
      <c r="A27" s="31">
        <v>5519</v>
      </c>
      <c r="B27" s="32" t="s">
        <v>59</v>
      </c>
      <c r="C27" s="69">
        <v>40345</v>
      </c>
      <c r="D27" s="15">
        <v>61620000000</v>
      </c>
      <c r="E27" s="15">
        <v>60400000000</v>
      </c>
      <c r="F27" s="61">
        <f t="shared" si="1"/>
        <v>1220000000</v>
      </c>
    </row>
    <row r="28" spans="1:6" ht="12.75">
      <c r="A28" s="31">
        <v>5523</v>
      </c>
      <c r="B28" s="32" t="s">
        <v>60</v>
      </c>
      <c r="C28" s="69">
        <v>40709</v>
      </c>
      <c r="D28" s="15">
        <v>20000000000</v>
      </c>
      <c r="E28" s="15">
        <v>20150000000</v>
      </c>
      <c r="F28" s="61">
        <f t="shared" si="1"/>
        <v>-150000000</v>
      </c>
    </row>
    <row r="29" spans="1:6" ht="12.75">
      <c r="A29" s="31">
        <v>5524</v>
      </c>
      <c r="B29" s="32" t="s">
        <v>61</v>
      </c>
      <c r="C29" s="69">
        <v>41080</v>
      </c>
      <c r="D29" s="15">
        <v>12490000000</v>
      </c>
      <c r="E29" s="15">
        <v>12566000000</v>
      </c>
      <c r="F29" s="61">
        <f t="shared" si="1"/>
        <v>-76000000</v>
      </c>
    </row>
    <row r="30" spans="1:6" ht="12.75">
      <c r="A30" s="52">
        <v>5520</v>
      </c>
      <c r="B30" s="32" t="s">
        <v>62</v>
      </c>
      <c r="C30" s="69">
        <v>42172</v>
      </c>
      <c r="D30" s="54">
        <v>4162000000</v>
      </c>
      <c r="E30" s="54">
        <v>4162000000</v>
      </c>
      <c r="F30" s="61">
        <f t="shared" si="1"/>
        <v>0</v>
      </c>
    </row>
    <row r="31" spans="1:6" ht="12.75">
      <c r="A31" s="52">
        <v>5521</v>
      </c>
      <c r="B31" s="32" t="s">
        <v>63</v>
      </c>
      <c r="C31" s="69">
        <v>43999</v>
      </c>
      <c r="D31" s="54">
        <v>1027000000</v>
      </c>
      <c r="E31" s="54">
        <v>996000000</v>
      </c>
      <c r="F31" s="61">
        <f t="shared" si="1"/>
        <v>31000000</v>
      </c>
    </row>
    <row r="32" spans="1:6" ht="12.75">
      <c r="A32" s="33" t="s">
        <v>17</v>
      </c>
      <c r="B32" s="34"/>
      <c r="C32" s="34"/>
      <c r="D32" s="35">
        <f>SUM(D26:D31)</f>
        <v>142494000000</v>
      </c>
      <c r="E32" s="35">
        <f>SUM(E26:E31)</f>
        <v>140597000000</v>
      </c>
      <c r="F32" s="62">
        <f t="shared" si="1"/>
        <v>1897000000</v>
      </c>
    </row>
    <row r="33" spans="1:6" ht="12.75">
      <c r="A33" s="18" t="s">
        <v>50</v>
      </c>
      <c r="B33" s="19"/>
      <c r="C33" s="19"/>
      <c r="D33" s="20"/>
      <c r="E33" s="21"/>
      <c r="F33" s="22"/>
    </row>
    <row r="34" spans="1:6" ht="12.75">
      <c r="A34" s="13"/>
      <c r="B34" s="14"/>
      <c r="C34" s="14"/>
      <c r="D34" s="15"/>
      <c r="E34" s="16"/>
      <c r="F34" s="17"/>
    </row>
    <row r="35" spans="1:6" ht="12.75">
      <c r="A35" s="24" t="s">
        <v>2</v>
      </c>
      <c r="B35" s="25" t="s">
        <v>3</v>
      </c>
      <c r="C35" s="25" t="s">
        <v>76</v>
      </c>
      <c r="D35" s="26" t="s">
        <v>4</v>
      </c>
      <c r="E35" s="27" t="s">
        <v>5</v>
      </c>
      <c r="F35" s="60" t="s">
        <v>6</v>
      </c>
    </row>
    <row r="36" spans="1:6" ht="12.75">
      <c r="A36" s="24"/>
      <c r="B36" s="25"/>
      <c r="C36" s="25"/>
      <c r="D36" s="26" t="s">
        <v>79</v>
      </c>
      <c r="E36" s="27"/>
      <c r="F36" s="29"/>
    </row>
    <row r="37" spans="1:6" ht="12.75">
      <c r="A37" s="31">
        <v>1568</v>
      </c>
      <c r="B37" s="32" t="s">
        <v>28</v>
      </c>
      <c r="C37" s="69">
        <v>39890</v>
      </c>
      <c r="D37" s="15">
        <v>37640000000</v>
      </c>
      <c r="E37" s="15">
        <v>38140000000</v>
      </c>
      <c r="F37" s="61">
        <f aca="true" t="shared" si="2" ref="F37:F49">D37-E37</f>
        <v>-500000000</v>
      </c>
    </row>
    <row r="38" spans="1:6" ht="12.75">
      <c r="A38" s="31">
        <v>1569</v>
      </c>
      <c r="B38" s="32" t="s">
        <v>29</v>
      </c>
      <c r="C38" s="69">
        <v>40163</v>
      </c>
      <c r="D38" s="15">
        <v>52287000000</v>
      </c>
      <c r="E38" s="15">
        <v>52287000000</v>
      </c>
      <c r="F38" s="61">
        <f t="shared" si="2"/>
        <v>0</v>
      </c>
    </row>
    <row r="39" spans="1:6" ht="12.75">
      <c r="A39" s="31">
        <v>1570</v>
      </c>
      <c r="B39" s="32" t="s">
        <v>30</v>
      </c>
      <c r="C39" s="69">
        <v>40436</v>
      </c>
      <c r="D39" s="15">
        <v>58215000000</v>
      </c>
      <c r="E39" s="15">
        <v>57565000000</v>
      </c>
      <c r="F39" s="61">
        <f t="shared" si="2"/>
        <v>650000000</v>
      </c>
    </row>
    <row r="40" spans="1:6" ht="12.75">
      <c r="A40" s="31">
        <v>1571</v>
      </c>
      <c r="B40" s="32" t="s">
        <v>31</v>
      </c>
      <c r="C40" s="69">
        <v>40709</v>
      </c>
      <c r="D40" s="15">
        <v>35571000000</v>
      </c>
      <c r="E40" s="15">
        <v>35121000000</v>
      </c>
      <c r="F40" s="61">
        <f t="shared" si="2"/>
        <v>450000000</v>
      </c>
    </row>
    <row r="41" spans="1:6" ht="12.75">
      <c r="A41" s="52">
        <v>1572</v>
      </c>
      <c r="B41" s="49" t="s">
        <v>33</v>
      </c>
      <c r="C41" s="71">
        <v>40989</v>
      </c>
      <c r="D41" s="54">
        <v>28125000000</v>
      </c>
      <c r="E41" s="54">
        <v>28125000000</v>
      </c>
      <c r="F41" s="61">
        <f t="shared" si="2"/>
        <v>0</v>
      </c>
    </row>
    <row r="42" spans="1:6" ht="12.75">
      <c r="A42" s="52">
        <v>1573</v>
      </c>
      <c r="B42" s="49" t="s">
        <v>37</v>
      </c>
      <c r="C42" s="71">
        <v>41262</v>
      </c>
      <c r="D42" s="54">
        <v>23188000000</v>
      </c>
      <c r="E42" s="54">
        <v>22388000000</v>
      </c>
      <c r="F42" s="61">
        <f t="shared" si="2"/>
        <v>800000000</v>
      </c>
    </row>
    <row r="43" spans="1:6" ht="12.75">
      <c r="A43" s="52">
        <v>1574</v>
      </c>
      <c r="B43" s="49" t="s">
        <v>56</v>
      </c>
      <c r="C43" s="71">
        <v>41535</v>
      </c>
      <c r="D43" s="54">
        <v>3151000000</v>
      </c>
      <c r="E43" s="54">
        <v>2851000000</v>
      </c>
      <c r="F43" s="61">
        <f t="shared" si="2"/>
        <v>300000000</v>
      </c>
    </row>
    <row r="44" spans="1:6" ht="12.75">
      <c r="A44" s="52">
        <v>1575</v>
      </c>
      <c r="B44" s="49" t="s">
        <v>55</v>
      </c>
      <c r="C44" s="71">
        <v>41808</v>
      </c>
      <c r="D44" s="54">
        <v>3058000000</v>
      </c>
      <c r="E44" s="54">
        <v>3058000000</v>
      </c>
      <c r="F44" s="61">
        <f t="shared" si="2"/>
        <v>0</v>
      </c>
    </row>
    <row r="45" spans="1:6" ht="12.75">
      <c r="A45" s="52">
        <v>1576</v>
      </c>
      <c r="B45" s="49" t="s">
        <v>54</v>
      </c>
      <c r="C45" s="71">
        <v>42081</v>
      </c>
      <c r="D45" s="54">
        <v>4740000000</v>
      </c>
      <c r="E45" s="54">
        <v>4740000000</v>
      </c>
      <c r="F45" s="61">
        <f t="shared" si="2"/>
        <v>0</v>
      </c>
    </row>
    <row r="46" spans="1:6" ht="12.75">
      <c r="A46" s="52">
        <v>1577</v>
      </c>
      <c r="B46" s="49" t="s">
        <v>53</v>
      </c>
      <c r="C46" s="71">
        <v>42354</v>
      </c>
      <c r="D46" s="54">
        <v>3187000000</v>
      </c>
      <c r="E46" s="54">
        <v>3187000000</v>
      </c>
      <c r="F46" s="61">
        <f t="shared" si="2"/>
        <v>0</v>
      </c>
    </row>
    <row r="47" spans="1:6" ht="12.75">
      <c r="A47" s="52">
        <v>1578</v>
      </c>
      <c r="B47" s="49" t="s">
        <v>52</v>
      </c>
      <c r="C47" s="71">
        <v>42634</v>
      </c>
      <c r="D47" s="54">
        <v>4422000000</v>
      </c>
      <c r="E47" s="54">
        <v>4422000000</v>
      </c>
      <c r="F47" s="61">
        <f t="shared" si="2"/>
        <v>0</v>
      </c>
    </row>
    <row r="48" spans="1:6" ht="12.75">
      <c r="A48" s="52">
        <v>1579</v>
      </c>
      <c r="B48" s="49" t="s">
        <v>51</v>
      </c>
      <c r="C48" s="71">
        <v>42907</v>
      </c>
      <c r="D48" s="54">
        <v>5076000000</v>
      </c>
      <c r="E48" s="54">
        <v>5076000000</v>
      </c>
      <c r="F48" s="61">
        <f t="shared" si="2"/>
        <v>0</v>
      </c>
    </row>
    <row r="49" spans="1:6" ht="12.75">
      <c r="A49" s="33" t="s">
        <v>17</v>
      </c>
      <c r="B49" s="34"/>
      <c r="C49" s="34"/>
      <c r="D49" s="35">
        <f>SUM(D37:D48)</f>
        <v>258660000000</v>
      </c>
      <c r="E49" s="35">
        <f>SUM(E37:E48)</f>
        <v>256960000000</v>
      </c>
      <c r="F49" s="62">
        <f t="shared" si="2"/>
        <v>1700000000</v>
      </c>
    </row>
    <row r="50" spans="1:6" ht="12.75">
      <c r="A50" s="18" t="s">
        <v>45</v>
      </c>
      <c r="B50" s="19"/>
      <c r="C50" s="19"/>
      <c r="D50" s="20"/>
      <c r="E50" s="21"/>
      <c r="F50" s="22"/>
    </row>
    <row r="51" spans="1:6" ht="12.75">
      <c r="A51" s="13"/>
      <c r="B51" s="14"/>
      <c r="C51" s="14"/>
      <c r="D51" s="15"/>
      <c r="E51" s="16"/>
      <c r="F51" s="17"/>
    </row>
    <row r="52" spans="1:6" ht="12.75">
      <c r="A52" s="24" t="s">
        <v>2</v>
      </c>
      <c r="B52" s="25" t="s">
        <v>3</v>
      </c>
      <c r="C52" s="25" t="s">
        <v>76</v>
      </c>
      <c r="D52" s="26" t="s">
        <v>4</v>
      </c>
      <c r="E52" s="27" t="s">
        <v>5</v>
      </c>
      <c r="F52" s="60" t="s">
        <v>6</v>
      </c>
    </row>
    <row r="53" spans="1:6" ht="12.75">
      <c r="A53" s="24"/>
      <c r="B53" s="25"/>
      <c r="C53" s="25"/>
      <c r="D53" s="26" t="s">
        <v>79</v>
      </c>
      <c r="E53" s="27"/>
      <c r="F53" s="29"/>
    </row>
    <row r="54" spans="1:6" ht="12.75">
      <c r="A54" s="52">
        <v>130</v>
      </c>
      <c r="B54" s="32" t="s">
        <v>42</v>
      </c>
      <c r="C54" s="69">
        <v>40100</v>
      </c>
      <c r="D54" s="54">
        <v>1500000000</v>
      </c>
      <c r="E54" s="54">
        <v>1500000000</v>
      </c>
      <c r="F54" s="61">
        <f>D54-E54</f>
        <v>0</v>
      </c>
    </row>
    <row r="55" spans="1:6" ht="12.75">
      <c r="A55" s="31">
        <v>122</v>
      </c>
      <c r="B55" s="32" t="s">
        <v>64</v>
      </c>
      <c r="C55" s="69">
        <v>40330</v>
      </c>
      <c r="D55" s="15">
        <v>13939000000</v>
      </c>
      <c r="E55" s="15">
        <v>13689000000</v>
      </c>
      <c r="F55" s="61">
        <f>D55-E55</f>
        <v>250000000</v>
      </c>
    </row>
    <row r="56" spans="1:6" ht="12.75">
      <c r="A56" s="31">
        <v>123</v>
      </c>
      <c r="B56" s="32" t="s">
        <v>65</v>
      </c>
      <c r="C56" s="69">
        <v>40646</v>
      </c>
      <c r="D56" s="15">
        <v>6750000000</v>
      </c>
      <c r="E56" s="15">
        <v>6250000000</v>
      </c>
      <c r="F56" s="61">
        <f>D56-E56</f>
        <v>500000000</v>
      </c>
    </row>
    <row r="57" spans="1:6" ht="12.75">
      <c r="A57" s="52">
        <v>124</v>
      </c>
      <c r="B57" s="32" t="s">
        <v>43</v>
      </c>
      <c r="C57" s="69">
        <v>41010</v>
      </c>
      <c r="D57" s="54">
        <v>10600000000</v>
      </c>
      <c r="E57" s="54">
        <v>10300000000</v>
      </c>
      <c r="F57" s="61">
        <f>D57-E57</f>
        <v>300000000</v>
      </c>
    </row>
    <row r="58" spans="1:6" ht="12.75">
      <c r="A58" s="33" t="s">
        <v>17</v>
      </c>
      <c r="B58" s="34"/>
      <c r="C58" s="34"/>
      <c r="D58" s="35">
        <f>SUM(D54:D57)</f>
        <v>32789000000</v>
      </c>
      <c r="E58" s="35">
        <f>SUM(E54:E57)</f>
        <v>31739000000</v>
      </c>
      <c r="F58" s="62">
        <f>D58-E58</f>
        <v>1050000000</v>
      </c>
    </row>
    <row r="59" spans="1:6" ht="12.75">
      <c r="A59" s="18" t="s">
        <v>57</v>
      </c>
      <c r="B59" s="19"/>
      <c r="C59" s="19"/>
      <c r="D59" s="20"/>
      <c r="E59" s="21"/>
      <c r="F59" s="22"/>
    </row>
    <row r="60" spans="1:6" ht="12.75">
      <c r="A60" s="13"/>
      <c r="B60" s="14"/>
      <c r="C60" s="14"/>
      <c r="D60" s="15"/>
      <c r="E60" s="16"/>
      <c r="F60" s="17"/>
    </row>
    <row r="61" spans="1:6" ht="12.75">
      <c r="A61" s="24" t="s">
        <v>2</v>
      </c>
      <c r="B61" s="25" t="s">
        <v>3</v>
      </c>
      <c r="C61" s="25" t="s">
        <v>76</v>
      </c>
      <c r="D61" s="26" t="s">
        <v>4</v>
      </c>
      <c r="E61" s="27" t="s">
        <v>5</v>
      </c>
      <c r="F61" s="60" t="s">
        <v>6</v>
      </c>
    </row>
    <row r="62" spans="1:6" ht="12.75">
      <c r="A62" s="13"/>
      <c r="B62" s="25"/>
      <c r="C62" s="25"/>
      <c r="D62" s="26" t="s">
        <v>79</v>
      </c>
      <c r="E62" s="27"/>
      <c r="F62" s="29"/>
    </row>
    <row r="63" spans="1:6" ht="12.75">
      <c r="A63" s="65">
        <v>562</v>
      </c>
      <c r="B63" s="32" t="s">
        <v>66</v>
      </c>
      <c r="C63" s="69">
        <v>39980</v>
      </c>
      <c r="D63" s="44">
        <v>32198600000</v>
      </c>
      <c r="E63" s="44">
        <v>32098600000</v>
      </c>
      <c r="F63" s="66">
        <f>D63-E63</f>
        <v>100000000</v>
      </c>
    </row>
    <row r="64" spans="1:6" ht="12.75">
      <c r="A64" s="67">
        <v>563</v>
      </c>
      <c r="B64" s="32" t="s">
        <v>67</v>
      </c>
      <c r="C64" s="69">
        <v>40345</v>
      </c>
      <c r="D64" s="44">
        <v>28893000000</v>
      </c>
      <c r="E64" s="44">
        <v>28893000000</v>
      </c>
      <c r="F64" s="66">
        <f>D64-E64</f>
        <v>0</v>
      </c>
    </row>
    <row r="65" spans="1:6" ht="12.75">
      <c r="A65" s="67">
        <v>564</v>
      </c>
      <c r="B65" s="32" t="s">
        <v>68</v>
      </c>
      <c r="C65" s="69">
        <v>40709</v>
      </c>
      <c r="D65" s="44">
        <v>14440000000</v>
      </c>
      <c r="E65" s="44">
        <v>14440000000</v>
      </c>
      <c r="F65" s="66">
        <f>D65-E65</f>
        <v>0</v>
      </c>
    </row>
    <row r="66" spans="1:6" ht="12.75">
      <c r="A66" s="67">
        <v>565</v>
      </c>
      <c r="B66" s="32" t="s">
        <v>69</v>
      </c>
      <c r="C66" s="69">
        <v>41080</v>
      </c>
      <c r="D66" s="44">
        <v>18650000000</v>
      </c>
      <c r="E66" s="44">
        <v>18550000000</v>
      </c>
      <c r="F66" s="66">
        <f>D66-E66</f>
        <v>100000000</v>
      </c>
    </row>
    <row r="67" spans="1:6" ht="12.75">
      <c r="A67" s="33" t="s">
        <v>17</v>
      </c>
      <c r="B67" s="34"/>
      <c r="C67" s="34"/>
      <c r="D67" s="35">
        <f>SUM(D63:D66)</f>
        <v>94181600000</v>
      </c>
      <c r="E67" s="35">
        <f>SUM(E63:E66)</f>
        <v>93981600000</v>
      </c>
      <c r="F67" s="62">
        <f>D67-E67</f>
        <v>200000000</v>
      </c>
    </row>
    <row r="68" spans="1:6" ht="12.75">
      <c r="A68" s="18" t="s">
        <v>44</v>
      </c>
      <c r="B68" s="19"/>
      <c r="C68" s="19"/>
      <c r="D68" s="20"/>
      <c r="E68" s="21"/>
      <c r="F68" s="22"/>
    </row>
    <row r="69" spans="1:6" ht="12.75">
      <c r="A69" s="13"/>
      <c r="B69" s="14"/>
      <c r="C69" s="14"/>
      <c r="D69" s="15"/>
      <c r="E69" s="16"/>
      <c r="F69" s="17"/>
    </row>
    <row r="70" spans="1:6" ht="12.75">
      <c r="A70" s="24" t="s">
        <v>2</v>
      </c>
      <c r="B70" s="25" t="s">
        <v>3</v>
      </c>
      <c r="C70" s="25" t="s">
        <v>76</v>
      </c>
      <c r="D70" s="26" t="s">
        <v>4</v>
      </c>
      <c r="E70" s="27" t="s">
        <v>5</v>
      </c>
      <c r="F70" s="60" t="s">
        <v>6</v>
      </c>
    </row>
    <row r="71" spans="1:6" ht="12.75">
      <c r="A71" s="13"/>
      <c r="B71" s="25"/>
      <c r="C71" s="25"/>
      <c r="D71" s="26" t="s">
        <v>79</v>
      </c>
      <c r="E71" s="27"/>
      <c r="F71" s="29"/>
    </row>
    <row r="72" spans="1:6" ht="12.75">
      <c r="A72" s="58">
        <v>168</v>
      </c>
      <c r="B72" s="32" t="s">
        <v>70</v>
      </c>
      <c r="C72" s="69">
        <v>39923</v>
      </c>
      <c r="D72" s="15">
        <v>68422200000</v>
      </c>
      <c r="E72" s="15">
        <v>68422200000</v>
      </c>
      <c r="F72" s="61">
        <f aca="true" t="shared" si="3" ref="F72:F77">D72-E72</f>
        <v>0</v>
      </c>
    </row>
    <row r="73" spans="1:6" ht="12.75">
      <c r="A73" s="31">
        <v>174</v>
      </c>
      <c r="B73" s="32" t="s">
        <v>71</v>
      </c>
      <c r="C73" s="69">
        <v>40345</v>
      </c>
      <c r="D73" s="15">
        <v>57633000000</v>
      </c>
      <c r="E73" s="15">
        <v>56133000000</v>
      </c>
      <c r="F73" s="61">
        <f t="shared" si="3"/>
        <v>1500000000</v>
      </c>
    </row>
    <row r="74" spans="1:6" ht="12.75">
      <c r="A74" s="31">
        <v>175</v>
      </c>
      <c r="B74" s="32" t="s">
        <v>72</v>
      </c>
      <c r="C74" s="69">
        <v>40709</v>
      </c>
      <c r="D74" s="15">
        <v>35904000000</v>
      </c>
      <c r="E74" s="15">
        <v>35904000000</v>
      </c>
      <c r="F74" s="61">
        <f t="shared" si="3"/>
        <v>0</v>
      </c>
    </row>
    <row r="75" spans="1:6" ht="12.75">
      <c r="A75" s="31">
        <v>176</v>
      </c>
      <c r="B75" s="32" t="s">
        <v>73</v>
      </c>
      <c r="C75" s="69">
        <v>41080</v>
      </c>
      <c r="D75" s="15">
        <v>21950000000</v>
      </c>
      <c r="E75" s="15">
        <v>19950000000</v>
      </c>
      <c r="F75" s="61">
        <f>D75-E75</f>
        <v>2000000000</v>
      </c>
    </row>
    <row r="76" spans="1:6" ht="12.75">
      <c r="A76" s="31">
        <v>166</v>
      </c>
      <c r="B76" s="32" t="s">
        <v>74</v>
      </c>
      <c r="C76" s="69">
        <v>41764</v>
      </c>
      <c r="D76" s="15">
        <v>8051800000</v>
      </c>
      <c r="E76" s="15">
        <v>7851800000</v>
      </c>
      <c r="F76" s="61">
        <f t="shared" si="3"/>
        <v>200000000</v>
      </c>
    </row>
    <row r="77" spans="1:6" ht="12.75">
      <c r="A77" s="33" t="s">
        <v>17</v>
      </c>
      <c r="B77" s="34"/>
      <c r="C77" s="34"/>
      <c r="D77" s="35">
        <f>SUM(D72:D76)</f>
        <v>191961000000</v>
      </c>
      <c r="E77" s="35">
        <f>SUM(E72:E76)</f>
        <v>188261000000</v>
      </c>
      <c r="F77" s="62">
        <f t="shared" si="3"/>
        <v>3700000000</v>
      </c>
    </row>
    <row r="78" spans="1:6" ht="12.75">
      <c r="A78" s="18" t="s">
        <v>49</v>
      </c>
      <c r="B78" s="19"/>
      <c r="C78" s="19"/>
      <c r="D78" s="20"/>
      <c r="E78" s="21"/>
      <c r="F78" s="22"/>
    </row>
    <row r="79" spans="1:6" ht="12.75">
      <c r="A79" s="13"/>
      <c r="B79" s="14"/>
      <c r="C79" s="14"/>
      <c r="D79" s="15"/>
      <c r="E79" s="16"/>
      <c r="F79" s="17"/>
    </row>
    <row r="80" spans="1:6" ht="12.75">
      <c r="A80" s="24" t="s">
        <v>2</v>
      </c>
      <c r="B80" s="25" t="s">
        <v>3</v>
      </c>
      <c r="C80" s="25" t="s">
        <v>76</v>
      </c>
      <c r="D80" s="26" t="s">
        <v>4</v>
      </c>
      <c r="E80" s="27" t="s">
        <v>5</v>
      </c>
      <c r="F80" s="60" t="s">
        <v>6</v>
      </c>
    </row>
    <row r="81" spans="1:6" ht="12.75">
      <c r="A81" s="13"/>
      <c r="B81" s="25"/>
      <c r="C81" s="25"/>
      <c r="D81" s="26" t="s">
        <v>79</v>
      </c>
      <c r="E81" s="27"/>
      <c r="F81" s="29"/>
    </row>
    <row r="82" spans="1:6" s="51" customFormat="1" ht="12.75">
      <c r="A82" s="52">
        <v>502</v>
      </c>
      <c r="B82" s="49" t="s">
        <v>47</v>
      </c>
      <c r="C82" s="80">
        <v>39981</v>
      </c>
      <c r="D82" s="81">
        <v>10850000000</v>
      </c>
      <c r="E82" s="81">
        <v>10850000000</v>
      </c>
      <c r="F82" s="82">
        <f>D82-E82</f>
        <v>0</v>
      </c>
    </row>
    <row r="83" spans="1:6" ht="12.75">
      <c r="A83" s="31">
        <v>503</v>
      </c>
      <c r="B83" s="32" t="s">
        <v>48</v>
      </c>
      <c r="C83" s="72">
        <v>40345</v>
      </c>
      <c r="D83" s="44">
        <v>6800000000</v>
      </c>
      <c r="E83" s="44">
        <v>6800000000</v>
      </c>
      <c r="F83" s="61">
        <f>D83-E83</f>
        <v>0</v>
      </c>
    </row>
    <row r="84" spans="1:6" ht="12.75">
      <c r="A84" s="58">
        <v>501</v>
      </c>
      <c r="B84" s="32" t="s">
        <v>46</v>
      </c>
      <c r="C84" s="72">
        <v>40709</v>
      </c>
      <c r="D84" s="44">
        <v>7084860000</v>
      </c>
      <c r="E84" s="44">
        <v>7084860000</v>
      </c>
      <c r="F84" s="61">
        <f>D84-E84</f>
        <v>0</v>
      </c>
    </row>
    <row r="85" spans="1:6" ht="12.75">
      <c r="A85" s="33" t="s">
        <v>17</v>
      </c>
      <c r="B85" s="34"/>
      <c r="C85" s="34"/>
      <c r="D85" s="35">
        <f>SUM(D82:D84)</f>
        <v>24734860000</v>
      </c>
      <c r="E85" s="35">
        <f>SUM(E82:E84)</f>
        <v>24734860000</v>
      </c>
      <c r="F85" s="62">
        <f>SUM(F82:F84)</f>
        <v>0</v>
      </c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erha</cp:lastModifiedBy>
  <cp:lastPrinted>2008-03-10T15:06:38Z</cp:lastPrinted>
  <dcterms:created xsi:type="dcterms:W3CDTF">2006-08-07T07:26:18Z</dcterms:created>
  <dcterms:modified xsi:type="dcterms:W3CDTF">2008-03-11T08:49:25Z</dcterms:modified>
  <cp:category/>
  <cp:version/>
  <cp:contentType/>
  <cp:contentStatus/>
</cp:coreProperties>
</file>