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<sst xmlns="http://schemas.openxmlformats.org/spreadsheetml/2006/main" count="3412" uniqueCount="2251">
  <si>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</si>
  <si>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</si>
  <si>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</si>
  <si>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</si>
  <si>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</si>
  <si>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</si>
  <si>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</si>
  <si>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</si>
  <si>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</si>
  <si>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</si>
  <si>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</si>
  <si>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</si>
  <si>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</si>
  <si>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</si>
  <si>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</si>
  <si>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</si>
  <si>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</si>
  <si>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</si>
  <si>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</si>
  <si>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</si>
  <si>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</si>
  <si>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</si>
  <si>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</si>
  <si>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</si>
  <si>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</si>
  <si>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</si>
  <si>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</si>
  <si>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</si>
  <si>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</si>
  <si>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</si>
  <si>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</si>
  <si>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</si>
  <si>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</si>
  <si>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</si>
  <si>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</si>
  <si>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</si>
  <si>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</si>
  <si>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</si>
  <si>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</si>
  <si>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</si>
  <si>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</si>
  <si>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</si>
  <si>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</si>
  <si>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</si>
  <si>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</si>
  <si>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</si>
  <si>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</si>
  <si>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</si>
  <si>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</si>
  <si>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</si>
  <si>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</si>
  <si>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</si>
  <si>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</si>
  <si>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</si>
  <si>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</si>
  <si>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</si>
  <si>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</si>
  <si>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</si>
  <si>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</si>
  <si>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</si>
  <si>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</si>
  <si>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</si>
  <si>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</si>
  <si>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</si>
  <si>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</si>
  <si>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</si>
  <si>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</si>
  <si>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</si>
  <si>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</si>
  <si>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</si>
  <si>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</si>
  <si>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</si>
  <si>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</si>
  <si>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</si>
  <si>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</si>
  <si>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</si>
  <si>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</si>
  <si>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</si>
  <si>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</si>
  <si>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</si>
  <si>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</si>
  <si>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</si>
  <si>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</si>
  <si>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</si>
  <si>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</si>
  <si>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</si>
  <si>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</si>
  <si>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</si>
  <si>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</si>
  <si>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</si>
  <si>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</si>
  <si>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</si>
  <si>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</si>
  <si>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</si>
  <si>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</si>
  <si>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</si>
  <si>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</si>
  <si>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</si>
  <si>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</si>
  <si>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</si>
  <si>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</si>
  <si>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</si>
  <si>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</si>
  <si>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</si>
  <si>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</si>
  <si>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</si>
  <si>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</si>
  <si>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</si>
  <si>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</si>
  <si>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</si>
  <si>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</si>
  <si>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</si>
  <si>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</si>
  <si>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</si>
  <si>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</si>
  <si>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</si>
  <si>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</si>
  <si>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</si>
  <si>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</si>
  <si>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</si>
  <si>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</si>
  <si>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</si>
  <si>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</si>
  <si>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</si>
  <si>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</si>
  <si>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</si>
  <si>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</si>
  <si>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</si>
  <si>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</si>
  <si>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</si>
  <si>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</si>
  <si>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</si>
  <si>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</si>
  <si>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</si>
  <si>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</si>
  <si>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</si>
  <si>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</si>
  <si>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</si>
  <si>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</si>
  <si>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</si>
  <si>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</si>
  <si>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</si>
  <si>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</si>
  <si>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</si>
  <si>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</si>
  <si>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</si>
  <si>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</si>
  <si>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</si>
  <si>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</si>
  <si>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</si>
  <si>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</si>
  <si>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</si>
  <si>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</si>
  <si>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</si>
  <si>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</si>
  <si>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</si>
  <si>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</si>
  <si>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</si>
  <si>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</si>
  <si>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</si>
  <si>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</si>
  <si>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</si>
  <si>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</si>
  <si>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</si>
  <si>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</si>
  <si>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</si>
  <si>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</si>
  <si>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</si>
  <si>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</si>
  <si>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</si>
  <si>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</si>
  <si>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</si>
  <si>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</si>
  <si>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</si>
  <si>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</si>
  <si>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</si>
  <si>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</si>
  <si>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</si>
  <si>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</si>
  <si>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</si>
  <si>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</si>
  <si>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</si>
  <si>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</si>
  <si>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</si>
  <si>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</si>
  <si>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</si>
  <si>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</si>
  <si>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</si>
  <si>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</si>
  <si>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</si>
  <si>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</si>
  <si>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</si>
  <si>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</si>
  <si>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</si>
  <si>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</si>
  <si>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</si>
  <si>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</si>
  <si>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</si>
  <si>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</si>
  <si>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</si>
  <si>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</si>
  <si>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</si>
  <si>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</si>
  <si>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</si>
  <si>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</si>
  <si>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</si>
  <si>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</si>
  <si>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</si>
  <si>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</si>
  <si>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</si>
  <si>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</si>
  <si>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</si>
  <si>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</si>
  <si>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</si>
  <si>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</si>
  <si>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</si>
  <si>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</si>
  <si>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</si>
  <si>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</si>
  <si>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</si>
  <si>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</si>
  <si>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</si>
  <si>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</si>
  <si>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</si>
  <si>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</si>
  <si>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</si>
  <si>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</si>
  <si>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</si>
  <si>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</si>
  <si>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</si>
  <si>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</si>
  <si>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</si>
  <si>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</si>
  <si>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</si>
  <si>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</si>
  <si>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</si>
  <si>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</si>
  <si>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</si>
  <si>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</si>
  <si>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</si>
  <si>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</si>
  <si>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</si>
  <si>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</si>
  <si>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</si>
  <si>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</si>
  <si>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</si>
  <si>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</si>
  <si>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</si>
  <si>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</si>
  <si>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</si>
  <si>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</si>
  <si>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</si>
  <si>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</si>
  <si>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</si>
  <si>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</si>
  <si>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</si>
  <si>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</si>
  <si>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</si>
  <si>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</si>
  <si>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</si>
  <si>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</si>
  <si>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</si>
  <si>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</si>
  <si>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</si>
  <si>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</si>
  <si>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</si>
  <si>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</si>
  <si>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</si>
  <si>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</si>
  <si>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</si>
  <si>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</si>
  <si>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</si>
  <si>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</si>
  <si>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</si>
  <si>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</si>
  <si>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</si>
  <si>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</si>
  <si>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</si>
  <si>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</si>
  <si>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</si>
  <si>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</si>
  <si>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</si>
  <si>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</si>
  <si>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</si>
  <si>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</si>
  <si>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</si>
  <si>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</si>
  <si>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</si>
  <si>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</si>
  <si>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</si>
  <si>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</si>
  <si>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</si>
  <si>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</si>
  <si>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</si>
  <si>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</si>
  <si>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</si>
  <si>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</si>
  <si>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</si>
  <si>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</si>
  <si>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</si>
  <si>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</si>
  <si>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</si>
  <si>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</si>
  <si>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</si>
  <si>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</si>
  <si>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</si>
  <si>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</si>
  <si>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</si>
  <si>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</si>
  <si>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</si>
  <si>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</si>
  <si>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</si>
  <si>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</si>
  <si>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</si>
  <si>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</si>
  <si>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</si>
  <si>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</si>
  <si>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</si>
  <si>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</si>
  <si>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</si>
  <si>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</si>
  <si>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</si>
  <si>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</si>
  <si>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</si>
  <si>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</si>
  <si>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</si>
  <si>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</si>
  <si>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</si>
  <si>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</si>
  <si>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</si>
  <si>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</si>
  <si>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</si>
  <si>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</si>
  <si>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</si>
  <si>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</si>
  <si>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</si>
  <si>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</si>
  <si>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</si>
  <si>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</si>
  <si>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</si>
  <si>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</si>
  <si>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</si>
  <si>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</si>
  <si>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</si>
  <si>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</si>
  <si>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</si>
  <si>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</si>
  <si>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</si>
  <si>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</si>
  <si>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</si>
  <si>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</si>
  <si>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</si>
  <si>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</si>
  <si>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</si>
  <si>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</si>
  <si>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</si>
  <si>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</si>
  <si>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</si>
  <si>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</si>
  <si>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</si>
  <si>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</si>
  <si>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</si>
  <si>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</si>
  <si>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</si>
  <si>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</si>
  <si>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</si>
  <si>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</si>
  <si>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</si>
  <si>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</si>
  <si>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</si>
  <si>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</si>
  <si>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</si>
  <si>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</si>
  <si>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</si>
  <si>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</si>
  <si>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</si>
  <si>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</si>
  <si>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</si>
  <si>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</si>
  <si>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</si>
  <si>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</si>
  <si>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</si>
  <si>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</si>
  <si>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</si>
  <si>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</si>
  <si>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</si>
  <si>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</si>
  <si>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</si>
  <si>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</si>
  <si>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</si>
  <si>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</si>
  <si>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</si>
  <si>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</si>
  <si>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</si>
  <si>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</si>
  <si>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</si>
  <si>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</si>
  <si>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</si>
  <si>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</si>
  <si>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</si>
  <si>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</si>
  <si>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</si>
  <si>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</si>
  <si>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</si>
  <si>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</si>
  <si>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</si>
  <si>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</si>
  <si>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</si>
  <si>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</si>
  <si>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</si>
  <si>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</si>
  <si>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</si>
  <si>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</si>
  <si>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</si>
  <si>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</si>
  <si>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</si>
  <si>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</si>
  <si>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</si>
  <si>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</si>
  <si>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</si>
  <si>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</si>
  <si>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</si>
  <si>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</si>
  <si>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</si>
  <si>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</si>
  <si>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</si>
  <si>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</si>
  <si>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</si>
  <si>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</si>
  <si>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</si>
  <si>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</si>
  <si>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</si>
  <si>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</si>
  <si>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</si>
  <si>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</si>
  <si>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</si>
  <si>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</si>
  <si>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</si>
  <si>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</si>
  <si>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</si>
  <si>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</si>
  <si>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</si>
  <si>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</si>
  <si>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</si>
  <si>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</si>
  <si>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</si>
  <si>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</si>
  <si>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</si>
  <si>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</si>
  <si>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</si>
  <si>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</si>
  <si>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</si>
  <si>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</si>
  <si>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</si>
  <si>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</si>
  <si>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</si>
  <si>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</si>
  <si>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</si>
  <si>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</si>
  <si>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</si>
  <si>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</si>
  <si>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</si>
  <si>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</si>
  <si>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</si>
  <si>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</si>
  <si>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</si>
  <si>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</si>
  <si>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</si>
  <si>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</si>
  <si>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</si>
  <si>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</si>
  <si>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</si>
  <si>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</si>
  <si>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</si>
  <si>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</si>
  <si>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</si>
  <si>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</si>
  <si>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</si>
  <si>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</si>
  <si>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</si>
  <si>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</si>
  <si>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</si>
  <si>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</si>
  <si>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</si>
  <si>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</si>
  <si>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</si>
  <si>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</si>
  <si>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</si>
  <si>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</si>
  <si>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</si>
  <si>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</si>
  <si>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</si>
  <si>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</si>
  <si>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</si>
  <si>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</si>
  <si>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</si>
  <si>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</si>
  <si>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</si>
  <si>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</si>
  <si>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</si>
  <si>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</si>
  <si>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</si>
  <si>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</si>
  <si>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</si>
  <si>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</si>
  <si>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</si>
  <si>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</si>
  <si>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</si>
  <si>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</si>
  <si>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</si>
  <si>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</si>
  <si>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</si>
  <si>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</si>
  <si>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</si>
  <si>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</si>
  <si>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</si>
  <si>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</si>
  <si>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</si>
  <si>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</si>
  <si>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</si>
  <si>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</si>
  <si>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</si>
  <si>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</si>
  <si>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</si>
  <si>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</si>
  <si>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</si>
  <si>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</si>
  <si>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</si>
  <si>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</si>
  <si>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</si>
  <si>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</si>
  <si>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</si>
  <si>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</si>
  <si>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</si>
  <si>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</si>
  <si>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</si>
  <si>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</si>
  <si>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</si>
  <si>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</si>
  <si>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</si>
  <si>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</si>
  <si>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</si>
  <si>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</si>
  <si>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</si>
  <si>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</si>
  <si>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</si>
  <si>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</si>
  <si>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</si>
  <si>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</si>
  <si>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</si>
  <si>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</si>
  <si>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</si>
  <si>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</si>
  <si>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</si>
  <si>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</si>
  <si>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</si>
  <si>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</si>
  <si>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</si>
  <si>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</si>
  <si>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</si>
  <si>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</si>
  <si>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</si>
  <si>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</si>
  <si>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</si>
  <si>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</si>
  <si>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</si>
  <si>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</si>
  <si>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</si>
  <si>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</si>
  <si>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</si>
  <si>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</si>
  <si>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</si>
  <si>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</si>
  <si>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</si>
  <si>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</si>
  <si>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</si>
  <si>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</si>
  <si>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</si>
  <si>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</si>
  <si>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</si>
  <si>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</si>
  <si>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</si>
  <si>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</si>
  <si>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</si>
  <si>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</si>
  <si>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</si>
  <si>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</si>
  <si>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</si>
  <si>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</si>
  <si>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</si>
  <si>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</si>
  <si>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</si>
  <si>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</si>
  <si>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</si>
  <si>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</si>
  <si>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</si>
  <si>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</si>
  <si>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</si>
  <si>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</si>
  <si>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</si>
  <si>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</si>
  <si>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</si>
  <si>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</si>
  <si>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</si>
  <si>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</si>
  <si>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</si>
  <si>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</si>
  <si>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</si>
  <si>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</si>
  <si>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</si>
  <si>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</si>
  <si>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</si>
  <si>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</si>
  <si>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</si>
  <si>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</si>
  <si>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</si>
  <si>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</si>
  <si>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</si>
  <si>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</si>
  <si>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</si>
  <si>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</si>
  <si>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</si>
  <si>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</si>
  <si>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</si>
  <si>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</si>
  <si>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</si>
  <si>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</si>
  <si>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</si>
  <si>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</si>
  <si>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</si>
  <si>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</si>
  <si>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</si>
  <si>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</si>
  <si>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</si>
  <si>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</si>
  <si>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</si>
  <si>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</si>
  <si>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</si>
  <si>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</si>
  <si>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</si>
  <si>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</si>
  <si>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</si>
  <si>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</si>
  <si>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</si>
  <si>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</si>
  <si>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</si>
  <si>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</si>
  <si>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</si>
  <si>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</si>
  <si>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</si>
  <si>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</si>
  <si>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</si>
  <si>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</si>
  <si>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</si>
  <si>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</si>
  <si>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</si>
  <si>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</si>
  <si>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</si>
  <si>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</si>
  <si>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</si>
  <si>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</si>
  <si>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</si>
  <si>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</si>
  <si>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</si>
  <si>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</si>
  <si>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</si>
  <si>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</si>
  <si>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</si>
  <si>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</si>
  <si>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</si>
  <si>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</si>
  <si>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</si>
  <si>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</si>
  <si>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</si>
  <si>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</si>
  <si>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</si>
  <si>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</si>
  <si>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</si>
  <si>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</si>
  <si>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</si>
  <si>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</si>
  <si>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</si>
  <si>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</si>
  <si>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</si>
  <si>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</si>
  <si>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</si>
  <si>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</si>
  <si>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</si>
  <si>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</si>
  <si>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</si>
  <si>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</si>
  <si>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</si>
  <si>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</si>
  <si>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</si>
  <si>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</si>
  <si>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</si>
  <si>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</si>
  <si>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</si>
  <si>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</si>
  <si>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</si>
  <si>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</si>
  <si>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</si>
  <si>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</si>
  <si>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</si>
  <si>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</si>
  <si>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</si>
  <si>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</si>
  <si>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</si>
  <si>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</si>
  <si>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</si>
  <si>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</si>
  <si>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</si>
  <si>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</si>
  <si>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</si>
  <si>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</si>
  <si>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</si>
  <si>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</si>
  <si>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</si>
  <si>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</si>
  <si>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</si>
  <si>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</si>
  <si>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</si>
  <si>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</si>
  <si>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</si>
  <si>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</si>
  <si>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</si>
  <si>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</si>
  <si>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</si>
  <si>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</si>
  <si>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</si>
  <si>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</si>
  <si>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</si>
  <si>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</si>
  <si>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</si>
  <si>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</si>
  <si>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</si>
  <si>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</si>
  <si>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</si>
  <si>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</si>
  <si>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</si>
  <si>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</si>
  <si>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</si>
  <si>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</si>
  <si>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</si>
  <si>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</si>
  <si>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</si>
  <si>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</si>
  <si>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</si>
  <si>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</si>
  <si>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</si>
  <si>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</si>
  <si>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</si>
  <si>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</si>
  <si>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</si>
  <si>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</si>
  <si>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</si>
  <si>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</si>
  <si>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</si>
  <si>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</si>
  <si>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</si>
  <si>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</si>
  <si>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</si>
  <si>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</si>
  <si>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</si>
  <si>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</si>
  <si>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</si>
  <si>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</si>
  <si>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</si>
  <si>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</si>
  <si>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</si>
  <si>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</si>
  <si>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</si>
  <si>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</si>
  <si>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</si>
  <si>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</si>
  <si>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</si>
  <si>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</si>
  <si>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</si>
  <si>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</si>
  <si>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</si>
  <si>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</si>
  <si>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</si>
  <si>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</si>
  <si>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</si>
  <si>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</si>
  <si>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</si>
  <si>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</si>
  <si>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</si>
  <si>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</si>
  <si>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</si>
  <si>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</si>
  <si>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</si>
  <si>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</si>
  <si>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</si>
  <si>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</si>
  <si>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</si>
  <si>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</si>
  <si>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</si>
  <si>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</si>
  <si>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</si>
  <si>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</si>
  <si>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</si>
  <si>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</si>
  <si>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</si>
  <si>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</si>
  <si>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</si>
  <si>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</si>
  <si>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</si>
  <si>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</si>
  <si>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</si>
  <si>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</si>
  <si>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</si>
  <si>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</si>
  <si>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</si>
  <si>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</si>
  <si>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</si>
  <si>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</si>
  <si>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</si>
  <si>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</si>
  <si>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</si>
  <si>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</si>
  <si>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</si>
  <si>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</si>
  <si>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</si>
  <si>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</si>
  <si>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</si>
  <si>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</si>
  <si>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</si>
  <si>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</si>
  <si>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</si>
  <si>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</si>
  <si>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</si>
  <si>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</si>
  <si>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</si>
  <si>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</si>
  <si>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</si>
  <si>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</si>
  <si>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</si>
  <si>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</si>
  <si>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</si>
  <si>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</si>
  <si>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</si>
  <si>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</si>
  <si>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</si>
  <si>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</si>
  <si>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</si>
  <si>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</si>
  <si>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</si>
  <si>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</si>
  <si>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</si>
  <si>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</si>
  <si>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</si>
  <si>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</si>
  <si>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</si>
  <si>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</si>
  <si>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</si>
  <si>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</si>
  <si>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</si>
  <si>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</si>
  <si>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</si>
  <si>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</si>
  <si>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</si>
  <si>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</si>
  <si>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</si>
  <si>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</si>
  <si>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</si>
  <si>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</si>
  <si>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</si>
  <si>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</si>
  <si>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</si>
  <si>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</si>
  <si>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</si>
  <si>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</si>
  <si>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</si>
  <si>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</si>
  <si>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</si>
  <si>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</si>
  <si>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</si>
  <si>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</si>
  <si>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</si>
  <si>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</si>
  <si>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</si>
  <si>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</si>
  <si>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</si>
  <si>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</si>
  <si>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</si>
  <si>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</si>
  <si>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</si>
  <si>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</si>
  <si>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</si>
  <si>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</si>
  <si>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</si>
  <si>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</si>
  <si>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</si>
  <si>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</si>
  <si>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</si>
  <si>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</si>
  <si>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</si>
  <si>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</si>
  <si>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</si>
  <si>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</si>
  <si>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</si>
  <si>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</si>
  <si>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</si>
  <si>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</si>
  <si>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</si>
  <si>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</si>
  <si>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</si>
  <si>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</si>
  <si>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</si>
  <si>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</si>
  <si>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</si>
  <si>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</si>
  <si>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</si>
  <si>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</si>
  <si>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</si>
  <si>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</si>
  <si>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</si>
  <si>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</si>
  <si>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</si>
  <si>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</si>
  <si>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</si>
  <si>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</si>
  <si>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</si>
  <si>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</si>
  <si>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</si>
  <si>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</si>
  <si>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</si>
  <si>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</si>
  <si>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</si>
  <si>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</si>
  <si>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</si>
  <si>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</si>
  <si>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</si>
  <si>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</si>
  <si>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</si>
  <si>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</si>
  <si>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</si>
  <si>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</si>
  <si>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</si>
  <si>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</si>
  <si>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</si>
  <si>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</si>
  <si>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</si>
  <si>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</si>
  <si>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</si>
  <si>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</si>
  <si>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</si>
  <si>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</si>
  <si>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</si>
  <si>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</si>
  <si>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</si>
  <si>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</si>
  <si>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</si>
  <si>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</si>
  <si>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</si>
  <si>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</si>
  <si>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</si>
  <si>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</si>
  <si>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</si>
  <si>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</si>
  <si>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</si>
  <si>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</si>
  <si>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</si>
  <si>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</si>
  <si>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</si>
  <si>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</si>
  <si>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</si>
  <si>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</si>
  <si>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</si>
  <si>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</si>
  <si>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</si>
  <si>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</si>
  <si>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</si>
  <si>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</si>
  <si>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</si>
  <si>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</si>
  <si>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</si>
  <si>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</si>
  <si>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</si>
  <si>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</si>
  <si>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</si>
  <si>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</si>
  <si>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</si>
  <si>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</si>
  <si>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</si>
  <si>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</si>
  <si>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</si>
  <si>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</si>
  <si>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</si>
  <si>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</si>
  <si>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</si>
  <si>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</si>
  <si>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</si>
  <si>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</si>
  <si>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</si>
  <si>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</si>
  <si>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</si>
  <si>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</si>
  <si>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</si>
  <si>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</si>
  <si>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</si>
  <si>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</si>
  <si>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</si>
  <si>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</si>
  <si>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</si>
  <si>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</si>
  <si>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</si>
  <si>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</si>
  <si>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</si>
  <si>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</si>
  <si>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</si>
  <si>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</si>
  <si>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</si>
  <si>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</si>
  <si>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</si>
  <si>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</si>
  <si>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</si>
  <si>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</si>
  <si>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</si>
  <si>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</si>
  <si>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</si>
  <si>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</si>
  <si>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</si>
  <si>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</si>
  <si>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</si>
  <si>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</si>
  <si>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</si>
  <si>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</si>
  <si>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</si>
  <si>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</si>
  <si>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</si>
  <si>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</si>
  <si>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</si>
  <si>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</si>
  <si>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</si>
  <si>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</si>
  <si>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</si>
  <si>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</si>
  <si>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</si>
  <si>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</si>
  <si>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</si>
  <si>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</si>
  <si>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</si>
  <si>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</si>
  <si>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</si>
  <si>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</si>
  <si>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</si>
  <si>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</si>
  <si>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</si>
  <si>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</si>
  <si>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</si>
  <si>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</si>
  <si>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</si>
  <si>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</si>
  <si>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</si>
  <si>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</si>
  <si>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</si>
  <si>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</si>
  <si>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</si>
  <si>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</si>
  <si>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</si>
  <si>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</si>
  <si>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</si>
  <si>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</si>
  <si>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</si>
  <si>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</si>
  <si>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</si>
  <si>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</si>
  <si>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</si>
  <si>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</si>
  <si>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</si>
  <si>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</si>
  <si>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</si>
  <si>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</si>
  <si>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</si>
  <si>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</si>
  <si>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</si>
  <si>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</si>
  <si>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</si>
  <si>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</si>
  <si>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</si>
  <si>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</si>
  <si>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</si>
  <si>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</si>
  <si>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</si>
  <si>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</si>
  <si>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</si>
  <si>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</si>
  <si>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</si>
  <si>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</si>
  <si>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</si>
  <si>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</si>
  <si>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</si>
  <si>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</si>
  <si>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</si>
  <si>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</si>
  <si>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</si>
  <si>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</si>
  <si>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</si>
  <si>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</si>
  <si>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</si>
  <si>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</si>
  <si>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</si>
  <si>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</si>
  <si>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</si>
  <si>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</si>
  <si>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</si>
  <si>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</si>
  <si>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</si>
  <si>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</si>
  <si>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</si>
  <si>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</si>
  <si>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</si>
  <si>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</si>
  <si>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</si>
  <si>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</si>
  <si>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</si>
  <si>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</si>
  <si>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</si>
  <si>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</si>
  <si>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</si>
  <si>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</si>
  <si>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</si>
  <si>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</si>
  <si>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</si>
  <si>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</si>
  <si>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</si>
  <si>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</si>
  <si>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</si>
  <si>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</si>
  <si>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</si>
  <si>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</si>
  <si>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</si>
  <si>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</si>
  <si>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</si>
  <si>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</si>
  <si>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</si>
  <si>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</si>
  <si>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</si>
  <si>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</si>
  <si>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</si>
  <si>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</si>
  <si>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</si>
  <si>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</si>
  <si>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</si>
  <si>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</si>
  <si>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</si>
  <si>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</si>
  <si>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</si>
  <si>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</si>
  <si>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</si>
  <si>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</si>
  <si>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</si>
  <si>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</si>
  <si>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</si>
  <si>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</si>
  <si>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</si>
  <si>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</si>
  <si>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</si>
  <si>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</si>
  <si>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</si>
  <si>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</si>
  <si>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</si>
  <si>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</si>
  <si>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</si>
  <si>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</si>
  <si>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</si>
  <si>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</si>
  <si>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</si>
  <si>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</si>
  <si>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</si>
  <si>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</si>
  <si>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</si>
  <si>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</si>
  <si>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</si>
  <si>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</si>
  <si>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</si>
  <si>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</si>
  <si>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</si>
  <si>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</si>
  <si>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</si>
  <si>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</si>
  <si>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</si>
  <si>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</si>
  <si>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</si>
  <si>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</si>
  <si>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</si>
  <si>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</si>
  <si>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</si>
  <si>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</si>
  <si>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</si>
  <si>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</si>
  <si>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</si>
  <si>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</si>
  <si>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</si>
  <si>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</si>
  <si>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</si>
  <si>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</si>
  <si>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</si>
  <si>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</si>
  <si>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</si>
  <si>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</si>
  <si>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</si>
  <si>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</si>
  <si>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</si>
  <si>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</si>
  <si>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</si>
  <si>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</si>
  <si>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</si>
  <si>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</si>
  <si>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</si>
  <si>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</si>
  <si>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</si>
  <si>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</si>
  <si>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</si>
  <si>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</si>
  <si>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</si>
  <si>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</si>
  <si>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</si>
  <si>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</si>
  <si>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</si>
  <si>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</si>
  <si>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</si>
  <si>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</si>
  <si>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</si>
  <si>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</si>
  <si>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</si>
  <si>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</si>
  <si>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</si>
  <si>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</si>
  <si>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</si>
  <si>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</si>
  <si>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</si>
  <si>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</si>
  <si>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</si>
  <si>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</si>
  <si>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</si>
  <si>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</si>
  <si>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</si>
  <si>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</si>
  <si>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</si>
  <si>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</si>
  <si>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</si>
  <si>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</si>
  <si>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</si>
  <si>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</si>
  <si>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</si>
  <si>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</si>
  <si>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</si>
  <si>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</si>
  <si>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</si>
  <si>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</si>
  <si>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</si>
  <si>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</si>
  <si>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</si>
  <si>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</si>
  <si>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</si>
  <si>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</si>
  <si>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</si>
  <si>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</si>
  <si>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</si>
  <si>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</si>
  <si>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</si>
  <si>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</si>
  <si>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</si>
  <si>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</si>
  <si>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</si>
  <si>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</si>
  <si>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</si>
  <si>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</si>
  <si>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</si>
  <si>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</si>
  <si>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</si>
  <si>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</si>
  <si>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</si>
  <si>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</si>
  <si>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</si>
  <si>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</si>
  <si>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</si>
  <si>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</si>
  <si>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</si>
  <si>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</si>
  <si>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</si>
  <si>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</si>
  <si>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</si>
  <si>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</si>
  <si>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</si>
  <si>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</si>
  <si>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</si>
  <si>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</si>
  <si>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</si>
  <si>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</si>
  <si>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</si>
  <si>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</si>
  <si>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</si>
  <si>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</si>
  <si>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</si>
  <si>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</si>
  <si>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</si>
  <si>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</si>
  <si>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</si>
  <si>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</si>
  <si>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</si>
  <si>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</si>
  <si>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</si>
  <si>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</si>
  <si>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</si>
  <si>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</si>
  <si>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</si>
  <si>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</si>
  <si>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</si>
  <si>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</si>
  <si>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</si>
  <si>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</si>
  <si>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</si>
  <si>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</si>
  <si>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</si>
  <si>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</si>
  <si>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</si>
  <si>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</si>
  <si>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</si>
  <si>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</si>
  <si>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</si>
  <si>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</si>
  <si>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</si>
  <si>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</si>
  <si>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</si>
  <si>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</si>
  <si>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</si>
  <si>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</si>
  <si>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</si>
  <si>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</si>
  <si>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</si>
  <si>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</si>
  <si>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</si>
  <si>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</si>
  <si>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</si>
  <si>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</si>
  <si>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</si>
  <si>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</si>
  <si>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</si>
  <si>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</si>
  <si>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</si>
  <si>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</si>
  <si>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</si>
  <si>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</si>
  <si>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</si>
  <si>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</si>
  <si>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</si>
  <si>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</si>
  <si>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</si>
  <si>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</si>
  <si>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</si>
  <si>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</si>
  <si>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</si>
  <si>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</si>
  <si>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</si>
  <si>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</si>
  <si>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</si>
  <si>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</si>
  <si>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</si>
  <si>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</si>
  <si>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</si>
  <si>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</si>
  <si>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</si>
  <si>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</si>
  <si>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</si>
  <si>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</si>
  <si>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</si>
  <si>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</si>
  <si>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</si>
  <si>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</si>
  <si>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</si>
  <si>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</si>
  <si>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</si>
  <si>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</si>
  <si>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</si>
  <si>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</si>
  <si>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</si>
  <si>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</si>
  <si>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</si>
  <si>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</si>
  <si>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</si>
  <si>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</si>
  <si>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</si>
  <si>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</si>
  <si>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</si>
  <si>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</si>
  <si>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</si>
  <si>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</si>
  <si>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</si>
  <si>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</si>
  <si>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</si>
  <si>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</si>
  <si>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</si>
  <si>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</si>
  <si>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</si>
  <si>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</si>
  <si>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</si>
  <si>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</si>
  <si>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</si>
  <si>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</si>
  <si>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</si>
  <si>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</si>
  <si>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</si>
  <si>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</si>
  <si>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</si>
  <si>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</si>
  <si>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</si>
  <si>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</si>
  <si>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</si>
  <si>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</si>
  <si>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</si>
  <si>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</si>
  <si>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</si>
  <si>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</si>
  <si>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</si>
  <si>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</si>
  <si>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</si>
  <si>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</si>
  <si>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</si>
  <si>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</si>
  <si>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</si>
  <si>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</si>
  <si>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</si>
  <si>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</si>
  <si>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</si>
  <si>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</si>
  <si>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</si>
  <si>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</si>
  <si>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</si>
  <si>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</si>
  <si>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</si>
  <si>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</si>
  <si>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</si>
  <si>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</si>
  <si>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</si>
  <si>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</si>
  <si>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</si>
  <si>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</si>
  <si>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</si>
  <si>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</si>
  <si>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</si>
  <si>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</si>
  <si>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</si>
  <si>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</si>
  <si>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</si>
  <si>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</si>
  <si>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</si>
  <si>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</si>
  <si>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</si>
  <si>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</si>
  <si>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</si>
  <si>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</si>
  <si>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</si>
  <si>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</si>
  <si>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</si>
  <si>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</si>
  <si>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</si>
  <si>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</si>
  <si>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</si>
  <si>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</si>
  <si>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</si>
  <si>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</si>
  <si>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</si>
  <si>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</si>
  <si>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</si>
  <si>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</si>
  <si>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</si>
  <si>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</si>
  <si>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</si>
  <si>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</si>
  <si>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</si>
  <si>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</si>
  <si>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</si>
  <si>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</si>
  <si>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</si>
  <si>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</si>
  <si>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</si>
  <si>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</si>
  <si>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</si>
  <si>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</si>
  <si>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</si>
  <si>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</si>
  <si>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</si>
  <si>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</si>
  <si>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</si>
  <si>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</si>
  <si>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</si>
  <si>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</si>
  <si>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</si>
  <si>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</si>
  <si>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</si>
  <si>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</si>
  <si>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</si>
  <si>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</si>
  <si>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</si>
  <si>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</si>
  <si>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</si>
  <si>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</si>
  <si>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</si>
  <si>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</si>
  <si>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</si>
  <si>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</si>
  <si>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</si>
  <si>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</si>
  <si>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</si>
  <si>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</si>
  <si>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</si>
  <si>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</si>
  <si>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</si>
  <si>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</si>
  <si>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</si>
  <si>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</si>
  <si>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</si>
  <si>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</si>
  <si>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</si>
  <si>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</si>
  <si>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</si>
  <si>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</si>
  <si>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</si>
  <si>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</si>
  <si>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</si>
  <si>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</si>
  <si>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</si>
  <si>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</si>
  <si>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</si>
  <si>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</si>
  <si>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</si>
  <si>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</si>
  <si>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</si>
  <si>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</si>
  <si>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</si>
  <si>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</si>
  <si>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</si>
  <si>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</si>
  <si>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</si>
  <si>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</si>
  <si>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</si>
  <si>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</si>
  <si>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</si>
  <si>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</si>
  <si>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</si>
  <si>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</si>
  <si>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</si>
  <si>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</si>
  <si>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</si>
  <si>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</si>
  <si>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</si>
  <si>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</si>
  <si>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</si>
  <si>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</si>
  <si>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</si>
  <si>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</si>
  <si>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</si>
  <si>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</si>
  <si>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</si>
  <si>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</si>
  <si>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</si>
  <si>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</si>
  <si>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</si>
  <si>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</si>
  <si>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</si>
  <si>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</si>
  <si>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</si>
  <si>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</si>
  <si>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</si>
  <si>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</si>
  <si>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</si>
  <si>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</si>
  <si>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</si>
  <si>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</si>
  <si>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</si>
  <si>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</si>
  <si>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</si>
  <si>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</si>
  <si>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</si>
  <si>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</si>
  <si>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</si>
  <si>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</si>
  <si>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</si>
  <si>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</si>
  <si>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</si>
  <si>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</si>
  <si>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</si>
  <si>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</si>
  <si>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</si>
  <si>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</si>
  <si>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</si>
  <si>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</si>
  <si>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</si>
  <si>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</si>
  <si>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</si>
  <si>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</si>
  <si>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</si>
  <si>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</si>
  <si>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</si>
  <si>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</si>
  <si>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</si>
  <si>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</si>
  <si>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</si>
  <si>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</si>
  <si>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</si>
  <si>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</si>
  <si>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</si>
  <si>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</si>
  <si>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</si>
  <si>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</si>
  <si>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</si>
  <si>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</si>
  <si>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</si>
  <si>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</si>
  <si>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</si>
  <si>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</si>
  <si>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</si>
  <si>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</si>
  <si>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</si>
  <si>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</si>
  <si>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</si>
  <si>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</si>
  <si>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</si>
  <si>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</si>
  <si>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</si>
  <si>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</si>
  <si>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</si>
  <si>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</si>
  <si>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</si>
  <si>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</si>
  <si>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</si>
  <si>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</si>
  <si>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</si>
  <si>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</si>
  <si>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</si>
  <si>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</si>
  <si>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</si>
  <si>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</si>
  <si>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</si>
  <si>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</si>
  <si>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</si>
  <si>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</si>
  <si>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</si>
  <si>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</si>
  <si>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</si>
  <si>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</si>
  <si>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</si>
  <si>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</si>
  <si>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</si>
  <si>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</si>
  <si>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</si>
  <si>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</si>
  <si>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</si>
  <si>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</si>
  <si>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</si>
  <si>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</si>
  <si>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</si>
  <si>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</si>
  <si>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</si>
  <si>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</si>
  <si>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</si>
  <si>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</si>
  <si>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</si>
  <si>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</si>
  <si>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</si>
  <si>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</si>
  <si>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</si>
  <si>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</si>
  <si>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</si>
  <si>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</si>
  <si>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</si>
  <si>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</si>
  <si>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</si>
  <si>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</si>
  <si>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</si>
  <si>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</si>
  <si>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</si>
  <si>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</si>
  <si>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</si>
  <si>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</si>
  <si>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</si>
  <si>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</si>
  <si>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</si>
  <si>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</si>
  <si>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</si>
  <si>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</si>
  <si>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</si>
  <si>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</si>
  <si>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</si>
  <si>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</si>
  <si>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</si>
  <si>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</si>
  <si>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</si>
  <si>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</si>
  <si>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</si>
  <si>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</si>
  <si>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</si>
  <si>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</si>
  <si>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</si>
  <si>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</si>
  <si>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</si>
  <si>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</si>
  <si>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</si>
  <si>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</si>
  <si>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</si>
  <si>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</si>
  <si>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</si>
  <si>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</si>
  <si>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</si>
  <si>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</si>
  <si>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</si>
  <si>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</si>
  <si>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</si>
  <si>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</si>
  <si>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</si>
  <si>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</si>
  <si>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</si>
  <si>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</si>
  <si>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</si>
  <si>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</si>
  <si>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</si>
  <si>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</si>
  <si>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</si>
  <si>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</si>
  <si>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</si>
  <si>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</si>
  <si>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</si>
  <si>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</si>
  <si>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</si>
  <si>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</si>
  <si>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</si>
  <si>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</si>
  <si>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</si>
  <si>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</si>
  <si>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</si>
  <si>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</si>
  <si>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</si>
  <si>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</si>
  <si>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</si>
  <si>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</si>
  <si>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</si>
  <si>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</si>
  <si>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</si>
  <si>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</si>
  <si>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</si>
  <si>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</si>
  <si>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</si>
  <si>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</si>
  <si>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</si>
  <si>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</si>
  <si>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</si>
  <si>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</si>
  <si>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</si>
  <si>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</si>
  <si>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</si>
  <si>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</si>
  <si>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</si>
  <si>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</si>
  <si>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</si>
  <si>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</si>
  <si>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</si>
  <si>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</si>
  <si>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</si>
  <si>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</si>
  <si>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</si>
  <si>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</si>
  <si>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</si>
  <si>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</si>
  <si>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</si>
  <si>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</si>
  <si>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</si>
  <si>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</si>
  <si>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</si>
  <si>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</si>
  <si>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</si>
  <si>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</si>
  <si>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</si>
  <si>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</si>
  <si>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</si>
  <si>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</si>
  <si>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</si>
  <si>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</si>
  <si>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</si>
  <si>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</si>
  <si>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</si>
  <si>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</si>
  <si>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</si>
  <si>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</si>
  <si>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</si>
  <si>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</si>
  <si>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</si>
  <si>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</si>
  <si>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</si>
  <si>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</si>
  <si>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</si>
  <si>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</si>
  <si>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</si>
  <si>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</si>
  <si>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</si>
  <si>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</si>
  <si>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</si>
  <si>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</si>
  <si>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</si>
  <si>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</si>
  <si>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</si>
  <si>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</si>
  <si>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</si>
  <si>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</si>
  <si>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</si>
  <si>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</si>
  <si>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</si>
  <si>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</si>
  <si>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</si>
  <si>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</si>
  <si>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</si>
  <si>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</si>
  <si>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</si>
  <si>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</si>
  <si>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</si>
  <si>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</si>
  <si>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</si>
  <si>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</si>
  <si>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</si>
  <si>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</si>
  <si>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</si>
  <si>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</si>
  <si>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</si>
  <si>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</si>
  <si>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</si>
  <si>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</si>
  <si>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</si>
  <si>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</si>
  <si>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</si>
  <si>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</si>
  <si>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</si>
  <si>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</si>
  <si>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</si>
  <si>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</si>
  <si>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</si>
  <si>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</si>
  <si>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</si>
  <si>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</si>
  <si>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</si>
  <si>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</si>
  <si>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</si>
  <si>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</si>
  <si>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</si>
  <si>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</si>
  <si>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</si>
  <si>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</si>
  <si>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</si>
  <si>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</si>
  <si>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</si>
  <si>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</si>
  <si>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</si>
  <si>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</si>
  <si>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</si>
  <si>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</si>
  <si>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</si>
  <si>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</si>
  <si>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</si>
  <si>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</si>
  <si>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</si>
  <si>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</si>
  <si>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</si>
  <si>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</si>
  <si>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</si>
  <si>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</si>
  <si>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</si>
  <si>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</si>
  <si>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</si>
  <si>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</si>
  <si>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</si>
  <si>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</si>
  <si>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</si>
  <si>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</si>
  <si>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</si>
  <si>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</si>
  <si>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</si>
  <si>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</si>
  <si>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</si>
  <si>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</si>
  <si>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</si>
  <si>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</si>
  <si>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</si>
  <si>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</si>
  <si>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</si>
  <si>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</si>
  <si>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</si>
  <si>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</si>
  <si>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</si>
  <si>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</si>
  <si>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</si>
  <si>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</si>
  <si>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</si>
  <si>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</si>
  <si>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</si>
  <si>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</si>
  <si>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</si>
  <si>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</si>
  <si>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</si>
  <si>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</si>
  <si>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</si>
  <si>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</si>
  <si>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</si>
  <si>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</si>
  <si>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</si>
  <si>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</si>
  <si>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</si>
  <si>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</si>
  <si>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</si>
  <si>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</si>
  <si>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</si>
  <si>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</si>
  <si>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</si>
  <si>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</si>
  <si>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</si>
  <si>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</si>
  <si>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</si>
  <si>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</si>
  <si>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</si>
  <si>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</si>
  <si>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</si>
  <si>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</si>
  <si>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</si>
  <si>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</si>
  <si>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</si>
  <si>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</si>
  <si>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</si>
  <si>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</si>
  <si>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</si>
  <si>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</si>
  <si>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</si>
  <si>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</si>
  <si>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</si>
  <si>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</si>
  <si>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</si>
  <si>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</si>
  <si>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</si>
  <si>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</si>
  <si>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</si>
  <si>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</si>
  <si>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</si>
  <si>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</si>
  <si>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</si>
  <si>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</si>
  <si>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</si>
  <si>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</si>
  <si>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</si>
  <si>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</si>
  <si>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</si>
  <si>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</si>
  <si>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</si>
  <si>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</si>
  <si>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</si>
  <si>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</si>
  <si>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</si>
  <si>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</si>
  <si>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</si>
  <si>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</si>
  <si>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</si>
  <si>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</si>
  <si>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</si>
  <si>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</si>
  <si>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</si>
  <si>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</si>
  <si>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</si>
  <si>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</si>
  <si>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</si>
  <si>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</si>
  <si>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</si>
  <si>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</si>
  <si>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</si>
  <si>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</si>
  <si>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</si>
  <si>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</si>
  <si>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</si>
  <si>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</si>
  <si>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</si>
  <si>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</si>
  <si>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</si>
  <si>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</si>
  <si>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</si>
  <si>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</si>
  <si>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</si>
  <si>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</si>
  <si>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</si>
  <si>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</si>
  <si>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</si>
  <si>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</si>
  <si>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</si>
  <si>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</si>
  <si>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</si>
  <si>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</si>
  <si>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</si>
  <si>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</si>
  <si>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</si>
  <si>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</si>
  <si>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</si>
  <si>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</si>
  <si>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</si>
  <si>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</si>
  <si>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</si>
  <si>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</si>
  <si>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</si>
  <si>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</si>
  <si>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</si>
  <si>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</si>
  <si>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</si>
  <si>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</si>
  <si>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</si>
  <si>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</si>
  <si>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</si>
  <si>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</si>
  <si>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</si>
  <si>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</si>
  <si>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</si>
  <si>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</si>
  <si>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</si>
  <si>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</si>
  <si>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</si>
  <si>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</si>
  <si>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</si>
  <si>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</si>
  <si>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</si>
  <si>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</si>
  <si>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</si>
  <si>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</si>
  <si>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</si>
  <si>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</si>
  <si>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</si>
  <si>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</si>
  <si>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</si>
  <si>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</si>
  <si>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</si>
  <si>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</si>
  <si>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</si>
  <si>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</si>
  <si>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</si>
  <si>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</si>
  <si>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</si>
  <si>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</si>
  <si>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</si>
  <si>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</si>
  <si>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</si>
  <si>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</si>
  <si>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</si>
  <si>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</si>
  <si>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</si>
  <si>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</si>
  <si>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</si>
  <si>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</si>
  <si>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</si>
  <si>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</si>
  <si>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</si>
  <si>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</si>
  <si>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</si>
  <si>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</si>
  <si>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</si>
  <si>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</si>
  <si>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</si>
  <si>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</si>
  <si>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</si>
  <si>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</si>
  <si>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</si>
  <si>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</si>
  <si>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</si>
  <si>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</si>
  <si>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</si>
  <si>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</si>
  <si>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</si>
  <si>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</si>
  <si>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</si>
  <si>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</si>
  <si>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</si>
  <si>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</si>
  <si>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</si>
  <si>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</si>
  <si>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</si>
  <si>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</si>
  <si>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</si>
  <si>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</si>
  <si>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</si>
  <si>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</si>
  <si>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</si>
  <si>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</si>
  <si>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</si>
  <si>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</si>
  <si>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</si>
  <si>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</si>
  <si>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</si>
  <si>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</si>
  <si>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</si>
  <si>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</si>
  <si>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</si>
  <si>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</si>
  <si>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</si>
  <si>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</si>
  <si>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</si>
  <si>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</si>
  <si>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</si>
  <si>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</si>
  <si>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</si>
  <si>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</si>
  <si>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</si>
  <si>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</si>
  <si>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</si>
  <si>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</si>
  <si>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</si>
  <si>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</si>
  <si>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</si>
  <si>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</si>
  <si>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</si>
  <si>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</si>
  <si>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</si>
  <si>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</si>
  <si>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</si>
  <si>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</si>
  <si>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</si>
  <si>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</si>
  <si>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</si>
  <si>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</si>
  <si>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</si>
  <si>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</si>
  <si>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</si>
  <si>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</si>
  <si>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</si>
  <si>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</si>
  <si>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</si>
  <si>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</si>
  <si>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</si>
  <si>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</si>
  <si>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</si>
  <si>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</si>
  <si>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</si>
  <si>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</si>
  <si>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</si>
  <si>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</si>
  <si>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</si>
  <si>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</si>
  <si>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</si>
  <si>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</si>
  <si>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</si>
  <si>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</si>
  <si>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</si>
  <si>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</si>
  <si>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</si>
  <si>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</si>
  <si>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</si>
  <si>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</si>
  <si>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</si>
  <si>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</si>
  <si>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</si>
  <si>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</si>
  <si>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</si>
  <si>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</si>
  <si>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</si>
  <si>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</si>
  <si>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</si>
  <si>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</si>
  <si>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</si>
  <si>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</si>
  <si>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</si>
  <si>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</si>
  <si>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</si>
  <si>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</si>
  <si>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</si>
  <si>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</si>
  <si>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</si>
  <si>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</si>
  <si>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</si>
  <si>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</si>
  <si>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</si>
  <si>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</si>
  <si>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</si>
  <si>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</si>
  <si>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</si>
  <si>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</si>
  <si>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</si>
  <si>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</si>
  <si>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</si>
  <si>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</si>
  <si>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</si>
  <si>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</si>
  <si>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</si>
  <si>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</si>
  <si>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</si>
  <si>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</si>
  <si>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</si>
  <si>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</si>
  <si>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</si>
  <si>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</si>
  <si>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</si>
  <si>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</si>
  <si>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</si>
  <si>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</si>
  <si>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</si>
  <si>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</si>
  <si>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</si>
  <si>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</si>
  <si>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</si>
  <si>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</si>
  <si>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</si>
  <si>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</si>
  <si>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</si>
  <si>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</si>
  <si>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</si>
  <si>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</si>
  <si>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</si>
  <si>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</si>
  <si>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</si>
  <si>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</si>
  <si>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</si>
  <si>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</si>
  <si>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</si>
  <si>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</si>
  <si>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</si>
  <si>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</si>
  <si>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</si>
  <si>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</si>
  <si>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</si>
  <si>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</si>
  <si>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</si>
  <si>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</si>
  <si>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</si>
  <si>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</si>
  <si>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</si>
  <si>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</si>
  <si>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</si>
  <si>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</si>
  <si>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</si>
  <si>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</si>
  <si>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</si>
  <si>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</si>
  <si>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</si>
  <si>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</si>
  <si>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</si>
  <si>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</si>
  <si>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</si>
  <si>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</si>
  <si>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</si>
  <si>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</si>
  <si>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</si>
  <si>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</si>
  <si>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</si>
  <si>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</si>
  <si>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</si>
  <si>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</si>
  <si>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</si>
  <si>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BALD 109</t>
  </si>
  <si>
    <t>SE0010547471</t>
  </si>
  <si>
    <t>BALD_109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</si>
</sst>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1260</v>
      </c>
      <c r="L1" s="52" t="s">
        <v>2137</v>
      </c>
    </row>
    <row r="2" spans="1:54">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1" t="s">
        <v>995</v>
      </c>
      <c r="T5" s="272"/>
      <c r="U5" s="272"/>
      <c r="V5" s="272"/>
      <c r="W5" s="272"/>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4.4">
      <c r="A7" s="259"/>
      <c r="B7" s="196"/>
      <c r="C7" s="196"/>
      <c r="D7" s="196"/>
      <c r="E7" s="196"/>
      <c r="F7" s="196"/>
      <c r="G7" s="120"/>
      <c r="H7" s="120"/>
      <c r="I7" s="196"/>
      <c r="J7" s="196"/>
      <c r="K7" s="260"/>
      <c r="L7" s="196"/>
      <c r="M7" s="258"/>
      <c r="N7" s="261">
        <v>767010</v>
      </c>
      <c r="O7" s="120"/>
    </row>
    <row r="8" spans="1:15" s="63" customFormat="1" ht="14.4">
      <c r="A8" s="259"/>
      <c r="B8" s="196"/>
      <c r="C8" s="196"/>
      <c r="D8" s="196"/>
      <c r="E8" s="196"/>
      <c r="F8" s="196"/>
      <c r="G8" s="120"/>
      <c r="H8" s="120"/>
      <c r="I8" s="196"/>
      <c r="J8" s="196"/>
      <c r="K8" s="260"/>
      <c r="L8" s="196"/>
      <c r="M8" s="258"/>
      <c r="N8" s="261">
        <v>767010</v>
      </c>
      <c r="O8" s="120"/>
    </row>
    <row r="9" spans="1:15" ht="14.4">
      <c r="A9" s="259"/>
      <c r="B9" s="196"/>
      <c r="C9" s="196"/>
      <c r="D9" s="196"/>
      <c r="E9" s="196"/>
      <c r="F9" s="196"/>
      <c r="G9" s="120"/>
      <c r="H9" s="120"/>
      <c r="I9" s="196"/>
      <c r="J9" s="196"/>
      <c r="K9" s="260"/>
      <c r="L9" s="196"/>
      <c r="M9" s="258"/>
      <c r="N9" s="261">
        <v>767010</v>
      </c>
      <c r="O9" s="120"/>
    </row>
    <row r="10" spans="1:15" ht="14.4">
      <c r="A10" s="259"/>
      <c r="B10" s="196"/>
      <c r="C10" s="196"/>
      <c r="D10" s="196"/>
      <c r="E10" s="196"/>
      <c r="F10" s="196"/>
      <c r="G10" s="120"/>
      <c r="H10" s="120"/>
      <c r="I10" s="196"/>
      <c r="J10" s="196"/>
      <c r="K10" s="260"/>
      <c r="L10" s="196"/>
      <c r="M10" s="258"/>
      <c r="N10" s="261">
        <v>767010</v>
      </c>
      <c r="O10" s="120"/>
    </row>
    <row r="11" spans="1:15" ht="14.4">
      <c r="A11" s="259"/>
      <c r="B11" s="196"/>
      <c r="C11" s="196"/>
      <c r="D11" s="196"/>
      <c r="E11" s="196"/>
      <c r="F11" s="196"/>
      <c r="G11" s="120"/>
      <c r="H11" s="120"/>
      <c r="I11" s="196"/>
      <c r="J11" s="196"/>
      <c r="K11" s="260"/>
      <c r="L11" s="196"/>
      <c r="M11" s="258"/>
      <c r="N11" s="261">
        <v>767010</v>
      </c>
      <c r="O11" s="120"/>
    </row>
    <row r="12" spans="1:15" ht="14.4">
      <c r="A12" s="259"/>
      <c r="B12" s="196"/>
      <c r="C12" s="196"/>
      <c r="D12" s="196"/>
      <c r="E12" s="196"/>
      <c r="F12" s="196"/>
      <c r="G12" s="120"/>
      <c r="H12" s="120"/>
      <c r="I12" s="196"/>
      <c r="J12" s="196"/>
      <c r="K12" s="260"/>
      <c r="L12" s="196"/>
      <c r="M12" s="258"/>
      <c r="N12" s="261">
        <v>767010</v>
      </c>
      <c r="O12" s="120"/>
    </row>
    <row r="13" spans="1:15" ht="14.4">
      <c r="A13" s="259"/>
      <c r="B13" s="196"/>
      <c r="C13" s="196"/>
      <c r="D13" s="196"/>
      <c r="E13" s="196"/>
      <c r="F13" s="196"/>
      <c r="G13" s="120"/>
      <c r="H13" s="120"/>
      <c r="I13" s="196"/>
      <c r="J13" s="196"/>
      <c r="K13" s="260"/>
      <c r="L13" s="196"/>
      <c r="M13" s="258"/>
      <c r="N13" s="261">
        <v>767010</v>
      </c>
      <c r="O13" s="120"/>
    </row>
    <row r="14" spans="1:15" ht="14.4">
      <c r="A14" s="259"/>
      <c r="B14" s="196"/>
      <c r="C14" s="196"/>
      <c r="D14" s="196"/>
      <c r="E14" s="196"/>
      <c r="F14" s="196"/>
      <c r="G14" s="120"/>
      <c r="H14" s="120"/>
      <c r="I14" s="196"/>
      <c r="J14" s="196"/>
      <c r="K14" s="260"/>
      <c r="L14" s="196"/>
      <c r="M14" s="258"/>
      <c r="N14" s="261">
        <v>767010</v>
      </c>
      <c r="O14" s="120"/>
    </row>
    <row r="15" spans="1:15" ht="14.4">
      <c r="A15" s="259"/>
      <c r="B15" s="196"/>
      <c r="C15" s="196"/>
      <c r="D15" s="196"/>
      <c r="E15" s="196"/>
      <c r="F15" s="196"/>
      <c r="G15" s="120"/>
      <c r="H15" s="120"/>
      <c r="I15" s="196"/>
      <c r="J15" s="196"/>
      <c r="K15" s="260"/>
      <c r="L15" s="196"/>
      <c r="M15" s="258"/>
      <c r="N15" s="261">
        <v>767010</v>
      </c>
      <c r="O15" s="120"/>
    </row>
    <row r="16" spans="1:15" ht="14.4">
      <c r="A16" s="259"/>
      <c r="B16" s="196"/>
      <c r="C16" s="196"/>
      <c r="D16" s="196"/>
      <c r="E16" s="196"/>
      <c r="F16" s="196"/>
      <c r="G16" s="120"/>
      <c r="H16" s="120"/>
      <c r="I16" s="196"/>
      <c r="J16" s="196"/>
      <c r="K16" s="260"/>
      <c r="L16" s="196"/>
      <c r="M16" s="258"/>
      <c r="N16" s="261">
        <v>767010</v>
      </c>
      <c r="O16" s="120"/>
    </row>
    <row r="17" spans="1:15" ht="14.4">
      <c r="A17" s="259"/>
      <c r="B17" s="196"/>
      <c r="C17" s="196"/>
      <c r="D17" s="196"/>
      <c r="E17" s="196"/>
      <c r="F17" s="196"/>
      <c r="G17" s="120"/>
      <c r="H17" s="120"/>
      <c r="I17" s="196"/>
      <c r="J17" s="196"/>
      <c r="K17" s="260"/>
      <c r="L17" s="196"/>
      <c r="M17" s="258"/>
      <c r="N17" s="261">
        <v>767010</v>
      </c>
      <c r="O17" s="120"/>
    </row>
    <row r="18" spans="1:15" ht="14.4">
      <c r="A18" s="259"/>
      <c r="B18" s="196"/>
      <c r="C18" s="196"/>
      <c r="D18" s="196"/>
      <c r="E18" s="196"/>
      <c r="F18" s="196"/>
      <c r="G18" s="120"/>
      <c r="H18" s="120"/>
      <c r="I18" s="196"/>
      <c r="J18" s="196"/>
      <c r="K18" s="260"/>
      <c r="L18" s="196"/>
      <c r="M18" s="258"/>
      <c r="N18" s="261">
        <v>767010</v>
      </c>
      <c r="O18" s="120"/>
    </row>
    <row r="19" spans="1:15" ht="14.4">
      <c r="A19" s="259"/>
      <c r="B19" s="196"/>
      <c r="C19" s="196"/>
      <c r="D19" s="196"/>
      <c r="E19" s="196"/>
      <c r="F19" s="196"/>
      <c r="G19" s="120"/>
      <c r="H19" s="120"/>
      <c r="I19" s="196"/>
      <c r="J19" s="196"/>
      <c r="K19" s="260"/>
      <c r="L19" s="196"/>
      <c r="M19" s="258"/>
      <c r="N19" s="261">
        <v>767010</v>
      </c>
      <c r="O19" s="120"/>
    </row>
    <row r="20" spans="1:15" ht="14.4">
      <c r="A20" s="259"/>
      <c r="B20" s="196"/>
      <c r="C20" s="196"/>
      <c r="D20" s="196"/>
      <c r="E20" s="196"/>
      <c r="F20" s="196"/>
      <c r="G20" s="120"/>
      <c r="H20" s="120"/>
      <c r="I20" s="196"/>
      <c r="J20" s="196"/>
      <c r="K20" s="260"/>
      <c r="L20" s="196"/>
      <c r="M20" s="258"/>
      <c r="N20" s="261">
        <v>767010</v>
      </c>
      <c r="O20" s="120"/>
    </row>
    <row r="21" spans="1:15" ht="14.4">
      <c r="A21" s="259"/>
      <c r="B21" s="196"/>
      <c r="C21" s="196"/>
      <c r="D21" s="196"/>
      <c r="E21" s="196"/>
      <c r="F21" s="196"/>
      <c r="G21" s="120"/>
      <c r="H21" s="120"/>
      <c r="I21" s="196"/>
      <c r="J21" s="196"/>
      <c r="K21" s="260"/>
      <c r="L21" s="196"/>
      <c r="M21" s="258"/>
      <c r="N21" s="261">
        <v>767010</v>
      </c>
      <c r="O21" s="120"/>
    </row>
    <row r="22" spans="1:15" ht="14.4">
      <c r="A22" s="259"/>
      <c r="B22" s="196"/>
      <c r="C22" s="196"/>
      <c r="D22" s="196"/>
      <c r="E22" s="196"/>
      <c r="F22" s="196"/>
      <c r="G22" s="120"/>
      <c r="H22" s="120"/>
      <c r="I22" s="196"/>
      <c r="J22" s="196"/>
      <c r="K22" s="260"/>
      <c r="L22" s="196"/>
      <c r="M22" s="258"/>
      <c r="N22" s="261">
        <v>767010</v>
      </c>
      <c r="O22" s="120"/>
    </row>
    <row r="23" spans="1:15" ht="14.4">
      <c r="A23" s="259"/>
      <c r="B23" s="196"/>
      <c r="C23" s="196"/>
      <c r="D23" s="196"/>
      <c r="E23" s="196"/>
      <c r="F23" s="196"/>
      <c r="G23" s="120"/>
      <c r="H23" s="120"/>
      <c r="I23" s="196"/>
      <c r="J23" s="196"/>
      <c r="K23" s="260"/>
      <c r="L23" s="196"/>
      <c r="M23" s="258"/>
      <c r="N23" s="261">
        <v>767010</v>
      </c>
      <c r="O23" s="120"/>
    </row>
    <row r="24" spans="1:15" ht="14.4">
      <c r="A24" s="259"/>
      <c r="B24" s="196"/>
      <c r="C24" s="196"/>
      <c r="D24" s="196"/>
      <c r="E24" s="196"/>
      <c r="F24" s="196"/>
      <c r="G24" s="120"/>
      <c r="H24" s="120"/>
      <c r="I24" s="196"/>
      <c r="J24" s="196"/>
      <c r="K24" s="260"/>
      <c r="L24" s="196"/>
      <c r="M24" s="258"/>
      <c r="N24" s="261">
        <v>767010</v>
      </c>
      <c r="O24" s="120"/>
    </row>
    <row r="25" spans="1:15" ht="14.4">
      <c r="A25" s="259"/>
      <c r="B25" s="196"/>
      <c r="C25" s="196"/>
      <c r="D25" s="196"/>
      <c r="E25" s="196"/>
      <c r="F25" s="196"/>
      <c r="G25" s="120"/>
      <c r="H25" s="120"/>
      <c r="I25" s="196"/>
      <c r="J25" s="196"/>
      <c r="K25" s="260"/>
      <c r="L25" s="196"/>
      <c r="M25" s="258"/>
      <c r="N25" s="261">
        <v>767010</v>
      </c>
      <c r="O25" s="120"/>
    </row>
    <row r="26" spans="1:15" ht="14.4">
      <c r="A26" s="259"/>
      <c r="B26" s="196"/>
      <c r="C26" s="196"/>
      <c r="D26" s="196"/>
      <c r="E26" s="196"/>
      <c r="F26" s="196"/>
      <c r="G26" s="120"/>
      <c r="H26" s="120"/>
      <c r="I26" s="196"/>
      <c r="J26" s="196"/>
      <c r="K26" s="260"/>
      <c r="L26" s="196"/>
      <c r="M26" s="258"/>
      <c r="N26" s="261">
        <v>767010</v>
      </c>
      <c r="O26" s="120"/>
    </row>
    <row r="27" spans="1:15" ht="14.4">
      <c r="A27" s="259"/>
      <c r="B27" s="196"/>
      <c r="C27" s="196"/>
      <c r="D27" s="196"/>
      <c r="E27" s="196"/>
      <c r="F27" s="196"/>
      <c r="G27" s="120"/>
      <c r="H27" s="120"/>
      <c r="I27" s="196"/>
      <c r="J27" s="196"/>
      <c r="K27" s="260"/>
      <c r="L27" s="196"/>
      <c r="M27" s="258"/>
      <c r="N27" s="261">
        <v>767010</v>
      </c>
      <c r="O27" s="120"/>
    </row>
    <row r="28" spans="1:15" ht="14.4">
      <c r="A28" s="259"/>
      <c r="B28" s="196"/>
      <c r="C28" s="196"/>
      <c r="D28" s="196"/>
      <c r="E28" s="196"/>
      <c r="F28" s="196"/>
      <c r="G28" s="120"/>
      <c r="H28" s="120"/>
      <c r="I28" s="196"/>
      <c r="J28" s="196"/>
      <c r="K28" s="260"/>
      <c r="L28" s="196"/>
      <c r="M28" s="258"/>
      <c r="N28" s="261">
        <v>767010</v>
      </c>
      <c r="O28" s="120"/>
    </row>
    <row r="29" spans="1:15" ht="14.4">
      <c r="A29" s="259"/>
      <c r="B29" s="196"/>
      <c r="C29" s="196"/>
      <c r="D29" s="196"/>
      <c r="E29" s="196"/>
      <c r="F29" s="196"/>
      <c r="G29" s="120"/>
      <c r="H29" s="120"/>
      <c r="I29" s="196"/>
      <c r="J29" s="196"/>
      <c r="K29" s="260"/>
      <c r="L29" s="196"/>
      <c r="M29" s="258"/>
      <c r="N29" s="261">
        <v>767010</v>
      </c>
      <c r="O29" s="120"/>
    </row>
    <row r="30" spans="1:15" ht="14.4">
      <c r="A30" s="259"/>
      <c r="B30" s="196"/>
      <c r="C30" s="196"/>
      <c r="D30" s="196"/>
      <c r="E30" s="196"/>
      <c r="F30" s="196"/>
      <c r="G30" s="120"/>
      <c r="H30" s="120"/>
      <c r="I30" s="196"/>
      <c r="J30" s="196"/>
      <c r="K30" s="260"/>
      <c r="L30" s="196"/>
      <c r="M30" s="258"/>
      <c r="N30" s="261">
        <v>767010</v>
      </c>
      <c r="O30" s="120"/>
    </row>
    <row r="31" spans="1:15" ht="14.4">
      <c r="A31" s="259"/>
      <c r="B31" s="196"/>
      <c r="C31" s="196"/>
      <c r="D31" s="196"/>
      <c r="E31" s="196"/>
      <c r="F31" s="196"/>
      <c r="G31" s="120"/>
      <c r="H31" s="120"/>
      <c r="I31" s="196"/>
      <c r="J31" s="196"/>
      <c r="K31" s="260"/>
      <c r="L31" s="196"/>
      <c r="M31" s="258"/>
      <c r="N31" s="261">
        <v>767010</v>
      </c>
      <c r="O31" s="120"/>
    </row>
    <row r="32" spans="1:15" ht="14.4">
      <c r="A32" s="259"/>
      <c r="B32" s="196"/>
      <c r="C32" s="196"/>
      <c r="D32" s="196"/>
      <c r="E32" s="196"/>
      <c r="F32" s="196"/>
      <c r="G32" s="120"/>
      <c r="H32" s="120"/>
      <c r="I32" s="196"/>
      <c r="J32" s="196"/>
      <c r="K32" s="260"/>
      <c r="L32" s="196"/>
      <c r="M32" s="258"/>
      <c r="N32" s="261">
        <v>767010</v>
      </c>
      <c r="O32" s="120"/>
    </row>
    <row r="33" spans="1:15" ht="14.4">
      <c r="A33" s="259"/>
      <c r="B33" s="196"/>
      <c r="C33" s="196"/>
      <c r="D33" s="196"/>
      <c r="E33" s="196"/>
      <c r="F33" s="196"/>
      <c r="G33" s="120"/>
      <c r="H33" s="120"/>
      <c r="I33" s="196"/>
      <c r="J33" s="196"/>
      <c r="K33" s="260"/>
      <c r="L33" s="196"/>
      <c r="M33" s="258"/>
      <c r="N33" s="261">
        <v>767010</v>
      </c>
      <c r="O33" s="120"/>
    </row>
    <row r="34" spans="1:15" ht="14.4">
      <c r="A34" s="259"/>
      <c r="B34" s="196"/>
      <c r="C34" s="196"/>
      <c r="D34" s="196"/>
      <c r="E34" s="196"/>
      <c r="F34" s="196"/>
      <c r="G34" s="120"/>
      <c r="H34" s="120"/>
      <c r="I34" s="196"/>
      <c r="J34" s="196"/>
      <c r="K34" s="260"/>
      <c r="L34" s="196"/>
      <c r="M34" s="258"/>
      <c r="N34" s="261">
        <v>767010</v>
      </c>
      <c r="O34" s="120"/>
    </row>
    <row r="35" spans="1:15" ht="14.4">
      <c r="A35" s="259"/>
      <c r="B35" s="196"/>
      <c r="C35" s="196"/>
      <c r="D35" s="196"/>
      <c r="E35" s="196"/>
      <c r="F35" s="196"/>
      <c r="G35" s="120"/>
      <c r="H35" s="120"/>
      <c r="I35" s="196"/>
      <c r="J35" s="196"/>
      <c r="K35" s="260"/>
      <c r="L35" s="196"/>
      <c r="M35" s="258"/>
      <c r="N35" s="261">
        <v>767010</v>
      </c>
      <c r="O35" s="120"/>
    </row>
    <row r="36" spans="1:15" ht="14.4">
      <c r="A36" s="259"/>
      <c r="B36" s="196"/>
      <c r="C36" s="196"/>
      <c r="D36" s="196"/>
      <c r="E36" s="196"/>
      <c r="F36" s="196"/>
      <c r="G36" s="120"/>
      <c r="H36" s="120"/>
      <c r="I36" s="196"/>
      <c r="J36" s="196"/>
      <c r="K36" s="260"/>
      <c r="L36" s="196"/>
      <c r="M36" s="258"/>
      <c r="N36" s="261">
        <v>767010</v>
      </c>
      <c r="O36" s="120"/>
    </row>
    <row r="37" spans="1:15" ht="14.4">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140" activePane="bottomRight" state="frozen"/>
      <selection pane="topRight" activeCell="B1" sqref="B1"/>
      <selection pane="bottomLeft" activeCell="A2" sqref="A2"/>
      <selection pane="bottomRight" activeCell="AA164" sqref="AA16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2231</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2232</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2235</v>
      </c>
      <c r="AB19" s="233" t="s">
        <v>2236</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2242</v>
      </c>
      <c r="AB152" s="233" t="s">
        <v>2241</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2246</v>
      </c>
      <c r="AB164" s="233" t="s">
        <v>2247</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2243</v>
      </c>
      <c r="AB179" s="233" t="s">
        <v>2244</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2233</v>
      </c>
      <c r="AB214" s="233" t="s">
        <v>2234</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2239</v>
      </c>
      <c r="AB221" s="233" t="s">
        <v>2240</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2237</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2237</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H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2245</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1" t="s">
        <v>995</v>
      </c>
      <c r="W5" s="272"/>
      <c r="X5" s="272"/>
      <c r="Y5" s="272"/>
      <c r="Z5" s="272"/>
      <c r="AA5" s="271" t="s">
        <v>1049</v>
      </c>
      <c r="AB5" s="272"/>
      <c r="AC5" s="272"/>
      <c r="AD5" s="272"/>
      <c r="AE5" s="272"/>
      <c r="AF5" s="271" t="s">
        <v>1050</v>
      </c>
      <c r="AG5" s="272"/>
      <c r="AH5" s="272"/>
      <c r="AI5" s="272"/>
      <c r="AJ5" s="272"/>
      <c r="AK5" s="271" t="s">
        <v>1051</v>
      </c>
      <c r="AL5" s="272"/>
      <c r="AM5" s="272"/>
      <c r="AN5" s="272"/>
      <c r="AO5" s="272"/>
      <c r="AP5" s="271" t="s">
        <v>1052</v>
      </c>
      <c r="AQ5" s="272"/>
      <c r="AR5" s="272"/>
      <c r="AS5" s="272"/>
      <c r="AT5" s="272"/>
      <c r="AU5" s="271" t="s">
        <v>1053</v>
      </c>
      <c r="AV5" s="272"/>
      <c r="AW5" s="272"/>
      <c r="AX5" s="272"/>
      <c r="AY5" s="272"/>
      <c r="AZ5" s="271" t="s">
        <v>1054</v>
      </c>
      <c r="BA5" s="272"/>
      <c r="BB5" s="272"/>
      <c r="BC5" s="272"/>
      <c r="BD5" s="272"/>
      <c r="BE5" s="271" t="s">
        <v>1055</v>
      </c>
      <c r="BF5" s="272"/>
      <c r="BG5" s="272"/>
      <c r="BH5" s="272"/>
      <c r="BI5" s="272"/>
      <c r="BJ5" s="271" t="s">
        <v>1056</v>
      </c>
      <c r="BK5" s="272"/>
      <c r="BL5" s="272"/>
      <c r="BM5" s="272"/>
      <c r="BN5" s="272"/>
      <c r="BO5" s="271" t="s">
        <v>1057</v>
      </c>
      <c r="BP5" s="272"/>
      <c r="BQ5" s="272"/>
      <c r="BR5" s="272"/>
      <c r="BS5" s="272"/>
    </row>
    <row r="6" spans="1:71" ht="79.2">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t="s">
        <v>18</v>
      </c>
      <c r="B2" s="64" t="s">
        <v>330</v>
      </c>
      <c r="C2" s="64" t="s">
        <v>1165</v>
      </c>
      <c r="D2" s="64" t="s">
        <v>203</v>
      </c>
      <c r="E2" s="65" t="s">
        <v>35</v>
      </c>
      <c r="F2" s="64" t="s">
        <v>328</v>
      </c>
      <c r="G2" s="4">
        <v>43059</v>
      </c>
      <c r="H2" s="95" t="str">
        <f>IF(C2="-","",VLOOKUP(C2,CouponBondIssuersTable,2,0))</f>
        <v>BALD</v>
      </c>
      <c r="I2" s="95" t="str">
        <f>IF(D2="-","",IFERROR(VLOOKUP(D2,CouponLeadManagersTable,2,0),""))</f>
        <v>SWB</v>
      </c>
      <c r="J2" s="95" t="str">
        <f>IF(D2="-","",IFERROR(VLOOKUP(D2,CouponLeadManagersTable,3,0),""))</f>
        <v>ST</v>
      </c>
      <c r="K2" s="64" t="s">
        <v>2161</v>
      </c>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2248</v>
      </c>
      <c r="B7" s="83" t="s">
        <v>1165</v>
      </c>
      <c r="C7" s="64">
        <v>109</v>
      </c>
      <c r="D7" s="64" t="s">
        <v>2249</v>
      </c>
      <c r="E7" s="65">
        <v>1000000</v>
      </c>
      <c r="F7" s="64" t="s">
        <v>35</v>
      </c>
      <c r="G7" s="64" t="s">
        <v>336</v>
      </c>
      <c r="H7" s="64"/>
      <c r="I7" s="84">
        <v>0.5</v>
      </c>
      <c r="J7" s="64">
        <v>1</v>
      </c>
      <c r="K7" s="4">
        <v>43424</v>
      </c>
      <c r="L7" s="4">
        <v>44155</v>
      </c>
      <c r="M7" s="4" t="s">
        <v>1129</v>
      </c>
      <c r="N7" s="51" t="s">
        <v>405</v>
      </c>
      <c r="O7" s="65">
        <v>1100000000</v>
      </c>
      <c r="P7" s="4">
        <v>43059</v>
      </c>
      <c r="Q7" s="4">
        <f>IF(P7&lt;&gt;"",P7,"")</f>
        <v>43059</v>
      </c>
      <c r="R7" s="4">
        <v>44155</v>
      </c>
      <c r="S7" s="4">
        <v>44147</v>
      </c>
      <c r="T7" s="85" t="s">
        <v>2250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2238</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2238</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2017-11-17T08:04:12Z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