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05" windowWidth="18135" windowHeight="12360" activeTab="0"/>
  </bookViews>
  <sheets>
    <sheet name="OMXSB index 2009-01-02" sheetId="1" r:id="rId1"/>
  </sheets>
  <definedNames>
    <definedName name="_xlnm.Print_Area" localSheetId="0">'OMXSB index 2009-01-02'!$A$1:$H$99</definedName>
  </definedNames>
  <calcPr fullCalcOnLoad="1"/>
</workbook>
</file>

<file path=xl/sharedStrings.xml><?xml version="1.0" encoding="utf-8"?>
<sst xmlns="http://schemas.openxmlformats.org/spreadsheetml/2006/main" count="261" uniqueCount="217">
  <si>
    <t>Orderbook</t>
  </si>
  <si>
    <t>ISIN</t>
  </si>
  <si>
    <t>GICS</t>
  </si>
  <si>
    <t>Weight</t>
  </si>
  <si>
    <t>ABB</t>
  </si>
  <si>
    <t>ALFA</t>
  </si>
  <si>
    <t>ALIV SDB</t>
  </si>
  <si>
    <t>ASSA B</t>
  </si>
  <si>
    <t>ATCO A</t>
  </si>
  <si>
    <t>ATCO B</t>
  </si>
  <si>
    <t>AXFO</t>
  </si>
  <si>
    <t>AZN</t>
  </si>
  <si>
    <t>BOL</t>
  </si>
  <si>
    <t>CAST</t>
  </si>
  <si>
    <t>EKTA B</t>
  </si>
  <si>
    <t>ELUX B</t>
  </si>
  <si>
    <t>ENEA</t>
  </si>
  <si>
    <t>ERIC B</t>
  </si>
  <si>
    <t>FABG</t>
  </si>
  <si>
    <t>GETI B</t>
  </si>
  <si>
    <t>HAKN</t>
  </si>
  <si>
    <t>HIQ</t>
  </si>
  <si>
    <t>HM B</t>
  </si>
  <si>
    <t>HOLM B</t>
  </si>
  <si>
    <t>HUFV A</t>
  </si>
  <si>
    <t>IBS B</t>
  </si>
  <si>
    <t>IFS B</t>
  </si>
  <si>
    <t>IJ</t>
  </si>
  <si>
    <t>INDU A</t>
  </si>
  <si>
    <t>INDU C</t>
  </si>
  <si>
    <t>INVE A</t>
  </si>
  <si>
    <t>INVE B</t>
  </si>
  <si>
    <t>JM</t>
  </si>
  <si>
    <t>KINV B</t>
  </si>
  <si>
    <t>KLED</t>
  </si>
  <si>
    <t>LUND B</t>
  </si>
  <si>
    <t>LUPE</t>
  </si>
  <si>
    <t>MIC SDB</t>
  </si>
  <si>
    <t>MTG B</t>
  </si>
  <si>
    <t>NDA SEK</t>
  </si>
  <si>
    <t>ORI SDB</t>
  </si>
  <si>
    <t>RATO B</t>
  </si>
  <si>
    <t>SAND</t>
  </si>
  <si>
    <t>SAS</t>
  </si>
  <si>
    <t>SCA B</t>
  </si>
  <si>
    <t>SCV B</t>
  </si>
  <si>
    <t>SEB A</t>
  </si>
  <si>
    <t>SECU B</t>
  </si>
  <si>
    <t>SHB A</t>
  </si>
  <si>
    <t>SKA B</t>
  </si>
  <si>
    <t>SKF B</t>
  </si>
  <si>
    <t>SKIS B</t>
  </si>
  <si>
    <t>SSAB A</t>
  </si>
  <si>
    <t>SSAB B</t>
  </si>
  <si>
    <t>SWMA</t>
  </si>
  <si>
    <t>TEL2 B</t>
  </si>
  <si>
    <t>TIEN</t>
  </si>
  <si>
    <t>TLSN</t>
  </si>
  <si>
    <t>TRAD</t>
  </si>
  <si>
    <t>UNIB SDB</t>
  </si>
  <si>
    <t>VOLV A</t>
  </si>
  <si>
    <t>VOLV B</t>
  </si>
  <si>
    <t>WALL B</t>
  </si>
  <si>
    <t>Price*</t>
  </si>
  <si>
    <t>HUSQ B</t>
  </si>
  <si>
    <t>Free Float adj.</t>
  </si>
  <si>
    <t>Factor</t>
  </si>
  <si>
    <t>Free Float</t>
  </si>
  <si>
    <t>Market value</t>
  </si>
  <si>
    <t>Free Float adj. no of</t>
  </si>
  <si>
    <t>ACAN B</t>
  </si>
  <si>
    <t>KNOW</t>
  </si>
  <si>
    <t>LBI</t>
  </si>
  <si>
    <t>MEDA A</t>
  </si>
  <si>
    <t>ORC</t>
  </si>
  <si>
    <t>REZT</t>
  </si>
  <si>
    <t>SWED A</t>
  </si>
  <si>
    <t>TYKS SDB</t>
  </si>
  <si>
    <t>WSIB SDB</t>
  </si>
  <si>
    <t>SCA A</t>
  </si>
  <si>
    <t>CYBE</t>
  </si>
  <si>
    <t>NOKI SEK</t>
  </si>
  <si>
    <t>AF B</t>
  </si>
  <si>
    <t>ANOD B</t>
  </si>
  <si>
    <t>BETS B</t>
  </si>
  <si>
    <t>CNTA</t>
  </si>
  <si>
    <t>ENRO</t>
  </si>
  <si>
    <t>LJGR B</t>
  </si>
  <si>
    <t>NISC B</t>
  </si>
  <si>
    <t>WIHL</t>
  </si>
  <si>
    <t>SE0000108656</t>
  </si>
  <si>
    <t>45201020</t>
  </si>
  <si>
    <t>SE0000106270</t>
  </si>
  <si>
    <t>25504010</t>
  </si>
  <si>
    <t>SE0000427361</t>
  </si>
  <si>
    <t>40101010</t>
  </si>
  <si>
    <t>SE0000667925</t>
  </si>
  <si>
    <t>50101020</t>
  </si>
  <si>
    <t>SE0000115446</t>
  </si>
  <si>
    <t>20106010</t>
  </si>
  <si>
    <t>SE0000667891</t>
  </si>
  <si>
    <t>20106020</t>
  </si>
  <si>
    <t>SE0000193120</t>
  </si>
  <si>
    <t>CH0012221716</t>
  </si>
  <si>
    <t>20104020</t>
  </si>
  <si>
    <t>GB0009895292</t>
  </si>
  <si>
    <t>35202010</t>
  </si>
  <si>
    <t>SE0000242455</t>
  </si>
  <si>
    <t>SE0000101032</t>
  </si>
  <si>
    <t>SE0000148884</t>
  </si>
  <si>
    <t>SE0000107419</t>
  </si>
  <si>
    <t>40201030</t>
  </si>
  <si>
    <t>SE0000112724</t>
  </si>
  <si>
    <t>15105020</t>
  </si>
  <si>
    <t>SE0000115420</t>
  </si>
  <si>
    <t>SE0000308280</t>
  </si>
  <si>
    <t>SE0001174970</t>
  </si>
  <si>
    <t>50102010</t>
  </si>
  <si>
    <t>SE0000108227</t>
  </si>
  <si>
    <t>SE0000314312</t>
  </si>
  <si>
    <t>SE0000171100</t>
  </si>
  <si>
    <t>15104050</t>
  </si>
  <si>
    <t>SE0000113250</t>
  </si>
  <si>
    <t>20103010</t>
  </si>
  <si>
    <t>SE0000695876</t>
  </si>
  <si>
    <t>SE0000122467</t>
  </si>
  <si>
    <t>SE0000310336</t>
  </si>
  <si>
    <t>30203010</t>
  </si>
  <si>
    <t>SE0000255648</t>
  </si>
  <si>
    <t>20102010</t>
  </si>
  <si>
    <t>SE0000202624</t>
  </si>
  <si>
    <t>35101010</t>
  </si>
  <si>
    <t>SE0000164626</t>
  </si>
  <si>
    <t>SE0000103814</t>
  </si>
  <si>
    <t>25201040</t>
  </si>
  <si>
    <t>SE0000163594</t>
  </si>
  <si>
    <t>SE0000111940</t>
  </si>
  <si>
    <t>SE0000825820</t>
  </si>
  <si>
    <t>10102020</t>
  </si>
  <si>
    <t>SE0000107401</t>
  </si>
  <si>
    <t>SE0000412371</t>
  </si>
  <si>
    <t>25401020</t>
  </si>
  <si>
    <t>SE0000190126</t>
  </si>
  <si>
    <t>SE0001174889</t>
  </si>
  <si>
    <t>30302010</t>
  </si>
  <si>
    <t>SE0000869646</t>
  </si>
  <si>
    <t>15104020</t>
  </si>
  <si>
    <t>SE0001662230</t>
  </si>
  <si>
    <t>SE0000120669</t>
  </si>
  <si>
    <t>SE0000221723</t>
  </si>
  <si>
    <t>SE0000379190</t>
  </si>
  <si>
    <t>40403010</t>
  </si>
  <si>
    <t>SE0000107203</t>
  </si>
  <si>
    <t>SE0000109290</t>
  </si>
  <si>
    <t>SE0000739286</t>
  </si>
  <si>
    <t>SE0000163628</t>
  </si>
  <si>
    <t>SE0000108847</t>
  </si>
  <si>
    <t>SE0001134537</t>
  </si>
  <si>
    <t>SE0000806994</t>
  </si>
  <si>
    <t>SE0000170375</t>
  </si>
  <si>
    <t>SE0000549412</t>
  </si>
  <si>
    <t>SE0000936478</t>
  </si>
  <si>
    <t>SE0000652216</t>
  </si>
  <si>
    <t>30101030</t>
  </si>
  <si>
    <t>SE0000171886</t>
  </si>
  <si>
    <t>SE0000950636</t>
  </si>
  <si>
    <t>FI0009000681</t>
  </si>
  <si>
    <t>SE0000115008</t>
  </si>
  <si>
    <t>SE0000718017</t>
  </si>
  <si>
    <t>25401010</t>
  </si>
  <si>
    <t>SE0000635401</t>
  </si>
  <si>
    <t>SE0001785197</t>
  </si>
  <si>
    <t>SE0001835588</t>
  </si>
  <si>
    <t>25301010</t>
  </si>
  <si>
    <t>SE0000191827</t>
  </si>
  <si>
    <t>SE0001552357</t>
  </si>
  <si>
    <t>45101010</t>
  </si>
  <si>
    <t>SE0001413600</t>
  </si>
  <si>
    <t>SE0000805574</t>
  </si>
  <si>
    <t>20302010</t>
  </si>
  <si>
    <t>SE0000382335</t>
  </si>
  <si>
    <t>25101010</t>
  </si>
  <si>
    <t>SE0000115578</t>
  </si>
  <si>
    <t>SE0001857533</t>
  </si>
  <si>
    <t>25301020</t>
  </si>
  <si>
    <t>SE0000102378</t>
  </si>
  <si>
    <t>SE0000241614</t>
  </si>
  <si>
    <t>25301030</t>
  </si>
  <si>
    <t>SE0000461709</t>
  </si>
  <si>
    <t>45102010</t>
  </si>
  <si>
    <t>SE0000189946</t>
  </si>
  <si>
    <t>45103010</t>
  </si>
  <si>
    <t>FI0009000277</t>
  </si>
  <si>
    <t>SE0000634321</t>
  </si>
  <si>
    <t>SE0000495293</t>
  </si>
  <si>
    <t>SE0000105116</t>
  </si>
  <si>
    <t>SE0000421273</t>
  </si>
  <si>
    <t>SE0000106759</t>
  </si>
  <si>
    <t>SE0000702169</t>
  </si>
  <si>
    <t>SE0001161530</t>
  </si>
  <si>
    <t>SE0000514374</t>
  </si>
  <si>
    <t>SE0000472268</t>
  </si>
  <si>
    <t>RABT B</t>
  </si>
  <si>
    <t>TRIC</t>
  </si>
  <si>
    <t>shs effective 2009-01-02**</t>
  </si>
  <si>
    <t>** Calculated using All share no of shares 2008-12-01</t>
  </si>
  <si>
    <t>20201080</t>
  </si>
  <si>
    <t>40403020</t>
  </si>
  <si>
    <t>20201070</t>
  </si>
  <si>
    <t>20202020</t>
  </si>
  <si>
    <t>SE0001493693</t>
  </si>
  <si>
    <t>20201050</t>
  </si>
  <si>
    <t>SE0000143521</t>
  </si>
  <si>
    <t>20303010</t>
  </si>
  <si>
    <t>Composition of OMX Stockholm Benchmark index, January 2, 2009</t>
  </si>
  <si>
    <t>* Calculated using the last paid price per 2008-12-10</t>
  </si>
  <si>
    <t>Enclosure to exchange notice 294/08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</si>
</sst>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#"/>
    <numFmt numFmtId="165" formatCode="#,##0.00######"/>
    <numFmt numFmtId="166" formatCode="#,##0.0"/>
    <numFmt numFmtId="167" formatCode="#,##0.0000000000"/>
    <numFmt numFmtId="168" formatCode="0.0"/>
  </numFmts>
  <fonts count="5">
    <font>
      <sz val="9"/>
      <name val="Verdana"/>
      <family val="0"/>
    </font>
    <font>
      <b/>
      <sz val="10"/>
      <name val="Arial"/>
      <family val="0"/>
    </font>
    <font>
      <sz val="9"/>
      <color indexed="10"/>
      <name val="Verdana"/>
      <family val="0"/>
    </font>
    <font>
      <u val="single"/>
      <sz val="9"/>
      <color indexed="12"/>
      <name val="Verdana"/>
      <family val="0"/>
    </font>
    <font>
      <u val="single"/>
      <sz val="9"/>
      <color indexed="36"/>
      <name val="Verdana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8"/>
      </left>
      <right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8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8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2" fontId="0" fillId="0" borderId="2" xfId="0" applyNumberForma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Fill="1" applyAlignment="1">
      <alignment/>
    </xf>
    <xf numFmtId="0" fontId="1" fillId="0" borderId="5" xfId="0" applyFont="1" applyBorder="1" applyAlignment="1">
      <alignment horizontal="left"/>
    </xf>
    <xf numFmtId="3" fontId="0" fillId="0" borderId="0" xfId="0" applyNumberFormat="1" applyBorder="1" applyAlignment="1">
      <alignment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2" fontId="1" fillId="0" borderId="5" xfId="0" applyNumberFormat="1" applyFont="1" applyBorder="1" applyAlignment="1">
      <alignment horizontal="left"/>
    </xf>
    <xf numFmtId="0" fontId="0" fillId="0" borderId="0" xfId="0" applyBorder="1" applyAlignment="1">
      <alignment horizontal="center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10" fontId="0" fillId="0" borderId="10" xfId="0" applyNumberFormat="1" applyBorder="1" applyAlignment="1">
      <alignment/>
    </xf>
    <xf numFmtId="0" fontId="0" fillId="0" borderId="4" xfId="0" applyFill="1" applyBorder="1" applyAlignment="1">
      <alignment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0" fontId="0" fillId="0" borderId="11" xfId="0" applyBorder="1" applyAlignment="1">
      <alignment horizontal="center"/>
    </xf>
    <xf numFmtId="10" fontId="0" fillId="0" borderId="12" xfId="0" applyNumberFormat="1" applyBorder="1" applyAlignment="1">
      <alignment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2" fontId="1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0" fillId="0" borderId="8" xfId="0" applyBorder="1" applyAlignment="1">
      <alignment/>
    </xf>
    <xf numFmtId="0" fontId="0" fillId="0" borderId="6" xfId="0" applyBorder="1" applyAlignment="1">
      <alignment/>
    </xf>
    <xf numFmtId="2" fontId="0" fillId="0" borderId="6" xfId="0" applyNumberFormat="1" applyBorder="1" applyAlignment="1">
      <alignment horizontal="center"/>
    </xf>
    <xf numFmtId="0" fontId="0" fillId="0" borderId="13" xfId="0" applyBorder="1" applyAlignment="1">
      <alignment/>
    </xf>
    <xf numFmtId="10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Border="1" applyAlignment="1">
      <alignment horizontal="center"/>
    </xf>
    <xf numFmtId="0" fontId="0" fillId="0" borderId="14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88</xdr:row>
      <xdr:rowOff>47625</xdr:rowOff>
    </xdr:from>
    <xdr:to>
      <xdr:col>4</xdr:col>
      <xdr:colOff>723900</xdr:colOff>
      <xdr:row>90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12658725"/>
          <a:ext cx="24098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6"/>
  <sheetViews>
    <sheetView tabSelected="1" workbookViewId="0" topLeftCell="A1">
      <selection activeCell="A1" sqref="A1"/>
    </sheetView>
  </sheetViews>
  <sheetFormatPr defaultColWidth="9.00390625" defaultRowHeight="11.25"/>
  <cols>
    <col min="1" max="1" width="11.375" style="0" customWidth="1"/>
    <col min="2" max="2" width="12.875" style="0" customWidth="1"/>
    <col min="3" max="3" width="9.25390625" style="0" customWidth="1"/>
    <col min="4" max="4" width="22.125" style="0" customWidth="1"/>
    <col min="5" max="5" width="9.625" style="2" customWidth="1"/>
    <col min="6" max="6" width="7.125" style="0" customWidth="1"/>
    <col min="7" max="7" width="16.00390625" style="0" bestFit="1" customWidth="1"/>
    <col min="8" max="8" width="8.875" style="0" customWidth="1"/>
    <col min="9" max="9" width="10.875" style="0" bestFit="1" customWidth="1"/>
    <col min="10" max="10" width="12.375" style="0" bestFit="1" customWidth="1"/>
    <col min="11" max="11" width="9.875" style="0" bestFit="1" customWidth="1"/>
  </cols>
  <sheetData>
    <row r="1" spans="1:8" ht="11.25">
      <c r="A1" s="3" t="s">
        <v>216</v>
      </c>
      <c r="B1" s="4"/>
      <c r="C1" s="4"/>
      <c r="D1" s="4"/>
      <c r="E1" s="5"/>
      <c r="F1" s="4"/>
      <c r="G1" s="4"/>
      <c r="H1" s="6"/>
    </row>
    <row r="2" spans="1:8" ht="11.25">
      <c r="A2" s="29" t="s">
        <v>214</v>
      </c>
      <c r="B2" s="30"/>
      <c r="C2" s="30"/>
      <c r="D2" s="30"/>
      <c r="E2" s="31"/>
      <c r="F2" s="30"/>
      <c r="G2" s="30"/>
      <c r="H2" s="32"/>
    </row>
    <row r="3" spans="1:8" s="9" customFormat="1" ht="12.75">
      <c r="A3" s="25" t="s">
        <v>0</v>
      </c>
      <c r="B3" s="26" t="s">
        <v>1</v>
      </c>
      <c r="C3" s="26" t="s">
        <v>2</v>
      </c>
      <c r="D3" s="26" t="s">
        <v>69</v>
      </c>
      <c r="E3" s="27" t="s">
        <v>67</v>
      </c>
      <c r="F3" s="26" t="s">
        <v>63</v>
      </c>
      <c r="G3" s="26" t="s">
        <v>65</v>
      </c>
      <c r="H3" s="28" t="s">
        <v>3</v>
      </c>
    </row>
    <row r="4" spans="1:8" s="9" customFormat="1" ht="12.75">
      <c r="A4" s="17"/>
      <c r="B4" s="13"/>
      <c r="C4" s="14"/>
      <c r="D4" s="11" t="s">
        <v>204</v>
      </c>
      <c r="E4" s="15" t="s">
        <v>66</v>
      </c>
      <c r="F4" s="11"/>
      <c r="G4" s="11" t="s">
        <v>68</v>
      </c>
      <c r="H4" s="18"/>
    </row>
    <row r="5" spans="1:10" ht="11.25">
      <c r="A5" s="7" t="s">
        <v>17</v>
      </c>
      <c r="B5" s="1" t="s">
        <v>90</v>
      </c>
      <c r="C5" s="16" t="s">
        <v>91</v>
      </c>
      <c r="D5" s="12">
        <v>2984595752</v>
      </c>
      <c r="E5" s="1">
        <v>1</v>
      </c>
      <c r="F5" s="1">
        <v>65.2</v>
      </c>
      <c r="G5" s="12">
        <v>194595643030.4</v>
      </c>
      <c r="H5" s="19">
        <f>G5/$G$87</f>
        <v>0.11656887352338806</v>
      </c>
      <c r="J5" s="12"/>
    </row>
    <row r="6" spans="1:10" ht="11.25">
      <c r="A6" s="7" t="s">
        <v>22</v>
      </c>
      <c r="B6" s="1" t="s">
        <v>92</v>
      </c>
      <c r="C6" s="16" t="s">
        <v>93</v>
      </c>
      <c r="D6" s="12">
        <v>547752000</v>
      </c>
      <c r="E6" s="1">
        <v>0.75</v>
      </c>
      <c r="F6" s="1">
        <v>312.5</v>
      </c>
      <c r="G6" s="12">
        <v>171172500000</v>
      </c>
      <c r="H6" s="19">
        <f aca="true" t="shared" si="0" ref="H6:H69">G6/$G$87</f>
        <v>0.10253767860601586</v>
      </c>
      <c r="J6" s="12"/>
    </row>
    <row r="7" spans="1:12" s="8" customFormat="1" ht="11.25">
      <c r="A7" s="7" t="s">
        <v>11</v>
      </c>
      <c r="B7" s="1" t="s">
        <v>105</v>
      </c>
      <c r="C7" s="16" t="s">
        <v>106</v>
      </c>
      <c r="D7" s="12">
        <v>259156786</v>
      </c>
      <c r="E7" s="1">
        <v>1</v>
      </c>
      <c r="F7" s="1">
        <v>317</v>
      </c>
      <c r="G7" s="12">
        <v>82152701162</v>
      </c>
      <c r="H7" s="19">
        <f t="shared" si="0"/>
        <v>0.049212036211220965</v>
      </c>
      <c r="I7"/>
      <c r="J7" s="12"/>
      <c r="K7"/>
      <c r="L7"/>
    </row>
    <row r="8" spans="1:10" ht="11.25">
      <c r="A8" s="7" t="s">
        <v>39</v>
      </c>
      <c r="B8" s="1" t="s">
        <v>94</v>
      </c>
      <c r="C8" s="16" t="s">
        <v>95</v>
      </c>
      <c r="D8" s="12">
        <v>1820075758</v>
      </c>
      <c r="E8" s="1">
        <v>0.7</v>
      </c>
      <c r="F8" s="1">
        <v>64.5</v>
      </c>
      <c r="G8" s="12">
        <v>117394886391</v>
      </c>
      <c r="H8" s="19">
        <f t="shared" si="0"/>
        <v>0.07032320688632872</v>
      </c>
      <c r="J8" s="12"/>
    </row>
    <row r="9" spans="1:10" ht="11.25">
      <c r="A9" s="7" t="s">
        <v>48</v>
      </c>
      <c r="B9" s="1" t="s">
        <v>102</v>
      </c>
      <c r="C9" s="16" t="s">
        <v>95</v>
      </c>
      <c r="D9" s="12">
        <v>550547117</v>
      </c>
      <c r="E9" s="1">
        <v>0.9</v>
      </c>
      <c r="F9" s="1">
        <v>147</v>
      </c>
      <c r="G9" s="12">
        <v>80930426199</v>
      </c>
      <c r="H9" s="19">
        <f t="shared" si="0"/>
        <v>0.048479855298257296</v>
      </c>
      <c r="J9" s="12"/>
    </row>
    <row r="10" spans="1:10" ht="11.25">
      <c r="A10" s="7" t="s">
        <v>31</v>
      </c>
      <c r="B10" s="1" t="s">
        <v>110</v>
      </c>
      <c r="C10" s="16" t="s">
        <v>111</v>
      </c>
      <c r="D10" s="12">
        <v>455484186</v>
      </c>
      <c r="E10" s="1">
        <v>1</v>
      </c>
      <c r="F10" s="1">
        <v>121.25</v>
      </c>
      <c r="G10" s="12">
        <v>55227457552.5</v>
      </c>
      <c r="H10" s="19">
        <f t="shared" si="0"/>
        <v>0.03308297356611388</v>
      </c>
      <c r="J10" s="12"/>
    </row>
    <row r="11" spans="1:10" ht="11.25">
      <c r="A11" s="7" t="s">
        <v>4</v>
      </c>
      <c r="B11" s="1" t="s">
        <v>103</v>
      </c>
      <c r="C11" s="16" t="s">
        <v>104</v>
      </c>
      <c r="D11" s="12">
        <v>469765098</v>
      </c>
      <c r="E11" s="1">
        <v>1</v>
      </c>
      <c r="F11" s="1">
        <v>110.5</v>
      </c>
      <c r="G11" s="12">
        <v>51909043329</v>
      </c>
      <c r="H11" s="19">
        <f t="shared" si="0"/>
        <v>0.03109513970769109</v>
      </c>
      <c r="J11" s="12"/>
    </row>
    <row r="12" spans="1:10" ht="11.25">
      <c r="A12" s="7" t="s">
        <v>42</v>
      </c>
      <c r="B12" s="1" t="s">
        <v>100</v>
      </c>
      <c r="C12" s="16" t="s">
        <v>101</v>
      </c>
      <c r="D12" s="12">
        <v>1067658457</v>
      </c>
      <c r="E12" s="1">
        <v>0.9</v>
      </c>
      <c r="F12" s="1">
        <v>49.5</v>
      </c>
      <c r="G12" s="12">
        <v>52849093621.5</v>
      </c>
      <c r="H12" s="19">
        <f t="shared" si="0"/>
        <v>0.03165825922026382</v>
      </c>
      <c r="J12" s="12"/>
    </row>
    <row r="13" spans="1:10" ht="11.25">
      <c r="A13" s="20" t="s">
        <v>57</v>
      </c>
      <c r="B13" s="1" t="s">
        <v>96</v>
      </c>
      <c r="C13" s="16" t="s">
        <v>97</v>
      </c>
      <c r="D13" s="12">
        <v>2245228606</v>
      </c>
      <c r="E13" s="1">
        <v>0.5</v>
      </c>
      <c r="F13" s="1">
        <v>37.4</v>
      </c>
      <c r="G13" s="12">
        <v>83971549864.4</v>
      </c>
      <c r="H13" s="19">
        <f t="shared" si="0"/>
        <v>0.05030158344386441</v>
      </c>
      <c r="J13" s="12"/>
    </row>
    <row r="14" spans="1:12" s="8" customFormat="1" ht="11.25">
      <c r="A14" s="7" t="s">
        <v>44</v>
      </c>
      <c r="B14" s="1" t="s">
        <v>112</v>
      </c>
      <c r="C14" s="16" t="s">
        <v>113</v>
      </c>
      <c r="D14" s="12">
        <v>594169887</v>
      </c>
      <c r="E14" s="1">
        <v>1</v>
      </c>
      <c r="F14" s="1">
        <v>67.5</v>
      </c>
      <c r="G14" s="12">
        <v>40106467372.5</v>
      </c>
      <c r="H14" s="19">
        <f t="shared" si="0"/>
        <v>0.024025027743732587</v>
      </c>
      <c r="I14"/>
      <c r="J14" s="12"/>
      <c r="K14"/>
      <c r="L14"/>
    </row>
    <row r="15" spans="1:10" ht="11.25">
      <c r="A15" s="7" t="s">
        <v>61</v>
      </c>
      <c r="B15" s="1" t="s">
        <v>98</v>
      </c>
      <c r="C15" s="16" t="s">
        <v>99</v>
      </c>
      <c r="D15" s="12">
        <v>1160654872</v>
      </c>
      <c r="E15" s="1">
        <v>0.8</v>
      </c>
      <c r="F15" s="1">
        <v>40.9</v>
      </c>
      <c r="G15" s="12">
        <v>47470784264.799995</v>
      </c>
      <c r="H15" s="19">
        <f t="shared" si="0"/>
        <v>0.028436483781679747</v>
      </c>
      <c r="J15" s="12"/>
    </row>
    <row r="16" spans="1:10" ht="11.25">
      <c r="A16" s="7" t="s">
        <v>54</v>
      </c>
      <c r="B16" s="1" t="s">
        <v>126</v>
      </c>
      <c r="C16" s="16" t="s">
        <v>127</v>
      </c>
      <c r="D16" s="12">
        <v>255000000</v>
      </c>
      <c r="E16" s="1">
        <v>1</v>
      </c>
      <c r="F16" s="1">
        <v>123</v>
      </c>
      <c r="G16" s="12">
        <v>31365000000</v>
      </c>
      <c r="H16" s="19">
        <f t="shared" si="0"/>
        <v>0.01878861551638077</v>
      </c>
      <c r="J16" s="12"/>
    </row>
    <row r="17" spans="1:10" ht="11.25">
      <c r="A17" s="7" t="s">
        <v>8</v>
      </c>
      <c r="B17" s="1" t="s">
        <v>108</v>
      </c>
      <c r="C17" s="16" t="s">
        <v>101</v>
      </c>
      <c r="D17" s="12">
        <v>671515276</v>
      </c>
      <c r="E17" s="1">
        <v>0.8</v>
      </c>
      <c r="F17" s="1">
        <v>66</v>
      </c>
      <c r="G17" s="12">
        <v>44320008216</v>
      </c>
      <c r="H17" s="19">
        <f t="shared" si="0"/>
        <v>0.02654907043052003</v>
      </c>
      <c r="J17" s="12"/>
    </row>
    <row r="18" spans="1:10" ht="11.25">
      <c r="A18" s="7" t="s">
        <v>76</v>
      </c>
      <c r="B18" s="1" t="s">
        <v>107</v>
      </c>
      <c r="C18" s="16" t="s">
        <v>95</v>
      </c>
      <c r="D18" s="12">
        <v>515373412</v>
      </c>
      <c r="E18" s="1">
        <v>1</v>
      </c>
      <c r="F18" s="1">
        <v>47.9</v>
      </c>
      <c r="G18" s="12">
        <v>24686386434.8</v>
      </c>
      <c r="H18" s="19">
        <f t="shared" si="0"/>
        <v>0.014787917207468675</v>
      </c>
      <c r="J18" s="12"/>
    </row>
    <row r="19" spans="1:10" ht="11.25">
      <c r="A19" s="7" t="s">
        <v>46</v>
      </c>
      <c r="B19" s="1" t="s">
        <v>109</v>
      </c>
      <c r="C19" s="16" t="s">
        <v>95</v>
      </c>
      <c r="D19" s="12">
        <v>530403298</v>
      </c>
      <c r="E19" s="1">
        <v>0.8</v>
      </c>
      <c r="F19" s="1">
        <v>59.75</v>
      </c>
      <c r="G19" s="12">
        <v>31691597055.5</v>
      </c>
      <c r="H19" s="19">
        <f t="shared" si="0"/>
        <v>0.018984257362533216</v>
      </c>
      <c r="J19" s="12"/>
    </row>
    <row r="20" spans="1:10" ht="11.25">
      <c r="A20" s="7" t="s">
        <v>7</v>
      </c>
      <c r="B20" s="1" t="s">
        <v>128</v>
      </c>
      <c r="C20" s="16" t="s">
        <v>129</v>
      </c>
      <c r="D20" s="12">
        <v>329405575</v>
      </c>
      <c r="E20" s="1">
        <v>0.95</v>
      </c>
      <c r="F20" s="1">
        <v>94.25</v>
      </c>
      <c r="G20" s="12">
        <v>31046475443.75</v>
      </c>
      <c r="H20" s="19">
        <f t="shared" si="0"/>
        <v>0.018597809349637357</v>
      </c>
      <c r="J20" s="12"/>
    </row>
    <row r="21" spans="1:10" ht="11.25">
      <c r="A21" s="20" t="s">
        <v>49</v>
      </c>
      <c r="B21" s="1" t="s">
        <v>122</v>
      </c>
      <c r="C21" s="16" t="s">
        <v>123</v>
      </c>
      <c r="D21" s="12">
        <v>396089409</v>
      </c>
      <c r="E21" s="1">
        <v>1</v>
      </c>
      <c r="F21" s="1">
        <v>74</v>
      </c>
      <c r="G21" s="12">
        <v>29310616266</v>
      </c>
      <c r="H21" s="19">
        <f t="shared" si="0"/>
        <v>0.017557975436634787</v>
      </c>
      <c r="J21" s="12"/>
    </row>
    <row r="22" spans="1:10" ht="11.25">
      <c r="A22" s="7" t="s">
        <v>50</v>
      </c>
      <c r="B22" s="1" t="s">
        <v>118</v>
      </c>
      <c r="C22" s="16" t="s">
        <v>101</v>
      </c>
      <c r="D22" s="12">
        <v>387224782</v>
      </c>
      <c r="E22" s="1">
        <v>0.95</v>
      </c>
      <c r="F22" s="1">
        <v>73.25</v>
      </c>
      <c r="G22" s="12">
        <v>28364215281.5</v>
      </c>
      <c r="H22" s="19">
        <f t="shared" si="0"/>
        <v>0.01699105166102201</v>
      </c>
      <c r="J22" s="12"/>
    </row>
    <row r="23" spans="1:10" ht="11.25">
      <c r="A23" s="7" t="s">
        <v>45</v>
      </c>
      <c r="B23" s="1" t="s">
        <v>115</v>
      </c>
      <c r="C23" s="16" t="s">
        <v>99</v>
      </c>
      <c r="D23" s="12">
        <v>380000000</v>
      </c>
      <c r="E23" s="1">
        <v>0.95</v>
      </c>
      <c r="F23" s="1">
        <v>71.75</v>
      </c>
      <c r="G23" s="12">
        <v>27265000000</v>
      </c>
      <c r="H23" s="19">
        <f t="shared" si="0"/>
        <v>0.01633258734430485</v>
      </c>
      <c r="J23" s="12"/>
    </row>
    <row r="24" spans="1:10" ht="11.25">
      <c r="A24" s="7" t="s">
        <v>47</v>
      </c>
      <c r="B24" s="1" t="s">
        <v>135</v>
      </c>
      <c r="C24" s="16" t="s">
        <v>206</v>
      </c>
      <c r="D24" s="12">
        <v>313124667</v>
      </c>
      <c r="E24" s="1">
        <v>0.9</v>
      </c>
      <c r="F24" s="1">
        <v>67.25</v>
      </c>
      <c r="G24" s="12">
        <v>21057633855.75</v>
      </c>
      <c r="H24" s="19">
        <f t="shared" si="0"/>
        <v>0.012614180972434543</v>
      </c>
      <c r="J24" s="12"/>
    </row>
    <row r="25" spans="1:10" ht="11.25">
      <c r="A25" s="7" t="s">
        <v>9</v>
      </c>
      <c r="B25" s="1" t="s">
        <v>125</v>
      </c>
      <c r="C25" s="16" t="s">
        <v>101</v>
      </c>
      <c r="D25" s="12">
        <v>390219008</v>
      </c>
      <c r="E25" s="1">
        <v>1</v>
      </c>
      <c r="F25" s="1">
        <v>58.75</v>
      </c>
      <c r="G25" s="12">
        <v>22925366720</v>
      </c>
      <c r="H25" s="19">
        <f t="shared" si="0"/>
        <v>0.013733011346217482</v>
      </c>
      <c r="J25" s="12"/>
    </row>
    <row r="26" spans="1:10" ht="11.25">
      <c r="A26" s="7" t="s">
        <v>5</v>
      </c>
      <c r="B26" s="1" t="s">
        <v>124</v>
      </c>
      <c r="C26" s="16" t="s">
        <v>101</v>
      </c>
      <c r="D26" s="12">
        <v>364984403</v>
      </c>
      <c r="E26" s="1">
        <v>0.85</v>
      </c>
      <c r="F26" s="1">
        <v>67.5</v>
      </c>
      <c r="G26" s="12">
        <v>24636447202.5</v>
      </c>
      <c r="H26" s="19">
        <f t="shared" si="0"/>
        <v>0.014758002046146567</v>
      </c>
      <c r="J26" s="12"/>
    </row>
    <row r="27" spans="1:10" ht="11.25">
      <c r="A27" s="7" t="s">
        <v>37</v>
      </c>
      <c r="B27" s="1" t="s">
        <v>116</v>
      </c>
      <c r="C27" s="16" t="s">
        <v>117</v>
      </c>
      <c r="D27" s="12">
        <v>61932574</v>
      </c>
      <c r="E27" s="1">
        <v>1</v>
      </c>
      <c r="F27" s="1">
        <v>348</v>
      </c>
      <c r="G27" s="12">
        <v>21552535752</v>
      </c>
      <c r="H27" s="19">
        <f t="shared" si="0"/>
        <v>0.01291064267965498</v>
      </c>
      <c r="J27" s="12"/>
    </row>
    <row r="28" spans="1:10" ht="11.25">
      <c r="A28" s="7" t="s">
        <v>19</v>
      </c>
      <c r="B28" s="1" t="s">
        <v>130</v>
      </c>
      <c r="C28" s="16" t="s">
        <v>131</v>
      </c>
      <c r="D28" s="12">
        <v>200144994</v>
      </c>
      <c r="E28" s="1">
        <v>0.9</v>
      </c>
      <c r="F28" s="1">
        <v>107.5</v>
      </c>
      <c r="G28" s="12">
        <v>21515586855</v>
      </c>
      <c r="H28" s="19">
        <f t="shared" si="0"/>
        <v>0.012888509135274704</v>
      </c>
      <c r="J28" s="12"/>
    </row>
    <row r="29" spans="1:10" ht="11.25">
      <c r="A29" s="7" t="s">
        <v>15</v>
      </c>
      <c r="B29" s="1" t="s">
        <v>133</v>
      </c>
      <c r="C29" s="16" t="s">
        <v>134</v>
      </c>
      <c r="D29" s="12">
        <v>269476229</v>
      </c>
      <c r="E29" s="1">
        <v>0.9</v>
      </c>
      <c r="F29" s="1">
        <v>77.5</v>
      </c>
      <c r="G29" s="12">
        <v>20884407747.5</v>
      </c>
      <c r="H29" s="19">
        <f t="shared" si="0"/>
        <v>0.01251041311828794</v>
      </c>
      <c r="J29" s="12"/>
    </row>
    <row r="30" spans="1:10" ht="11.25">
      <c r="A30" s="7" t="s">
        <v>41</v>
      </c>
      <c r="B30" s="1" t="s">
        <v>136</v>
      </c>
      <c r="C30" s="16" t="s">
        <v>111</v>
      </c>
      <c r="D30" s="12">
        <v>119020722</v>
      </c>
      <c r="E30" s="1">
        <v>1</v>
      </c>
      <c r="F30" s="1">
        <v>136.5</v>
      </c>
      <c r="G30" s="12">
        <v>16246328553</v>
      </c>
      <c r="H30" s="19">
        <f t="shared" si="0"/>
        <v>0.009732058687553505</v>
      </c>
      <c r="J30" s="12"/>
    </row>
    <row r="31" spans="1:10" ht="11.25">
      <c r="A31" s="7" t="s">
        <v>55</v>
      </c>
      <c r="B31" s="1" t="s">
        <v>119</v>
      </c>
      <c r="C31" s="16" t="s">
        <v>97</v>
      </c>
      <c r="D31" s="12">
        <v>305008224</v>
      </c>
      <c r="E31" s="1">
        <v>0.75</v>
      </c>
      <c r="F31" s="1">
        <v>69.25</v>
      </c>
      <c r="G31" s="12">
        <v>21121819512</v>
      </c>
      <c r="H31" s="19">
        <f t="shared" si="0"/>
        <v>0.012652630187067027</v>
      </c>
      <c r="J31" s="12"/>
    </row>
    <row r="32" spans="1:12" s="10" customFormat="1" ht="11.25">
      <c r="A32" s="7" t="s">
        <v>60</v>
      </c>
      <c r="B32" s="1" t="s">
        <v>114</v>
      </c>
      <c r="C32" s="16" t="s">
        <v>99</v>
      </c>
      <c r="D32" s="12">
        <v>508201222</v>
      </c>
      <c r="E32" s="1">
        <v>0.75</v>
      </c>
      <c r="F32" s="1">
        <v>42.2</v>
      </c>
      <c r="G32" s="12">
        <v>21446091568.4</v>
      </c>
      <c r="H32" s="19">
        <f t="shared" si="0"/>
        <v>0.012846879286075658</v>
      </c>
      <c r="I32"/>
      <c r="J32" s="12"/>
      <c r="K32"/>
      <c r="L32"/>
    </row>
    <row r="33" spans="1:12" s="10" customFormat="1" ht="11.25">
      <c r="A33" s="7" t="s">
        <v>64</v>
      </c>
      <c r="B33" s="1" t="s">
        <v>147</v>
      </c>
      <c r="C33" s="16" t="s">
        <v>134</v>
      </c>
      <c r="D33" s="12">
        <v>272419034</v>
      </c>
      <c r="E33" s="1">
        <v>0.95</v>
      </c>
      <c r="F33" s="1">
        <v>52.75</v>
      </c>
      <c r="G33" s="12">
        <v>14370104043.5</v>
      </c>
      <c r="H33" s="19">
        <f t="shared" si="0"/>
        <v>0.008608141552804404</v>
      </c>
      <c r="I33"/>
      <c r="J33" s="12"/>
      <c r="K33"/>
      <c r="L33"/>
    </row>
    <row r="34" spans="1:10" ht="11.25">
      <c r="A34" s="7" t="s">
        <v>33</v>
      </c>
      <c r="B34" s="1" t="s">
        <v>132</v>
      </c>
      <c r="C34" s="16" t="s">
        <v>111</v>
      </c>
      <c r="D34" s="12">
        <v>215316606</v>
      </c>
      <c r="E34" s="1">
        <v>1</v>
      </c>
      <c r="F34" s="1">
        <v>61.25</v>
      </c>
      <c r="G34" s="12">
        <v>13188142117.5</v>
      </c>
      <c r="H34" s="19">
        <f t="shared" si="0"/>
        <v>0.00790010940924901</v>
      </c>
      <c r="J34" s="12"/>
    </row>
    <row r="35" spans="1:10" ht="11.25">
      <c r="A35" s="7" t="s">
        <v>52</v>
      </c>
      <c r="B35" s="1" t="s">
        <v>120</v>
      </c>
      <c r="C35" s="16" t="s">
        <v>121</v>
      </c>
      <c r="D35" s="12">
        <v>192612665</v>
      </c>
      <c r="E35" s="1">
        <v>0.8</v>
      </c>
      <c r="F35" s="1">
        <v>67.75</v>
      </c>
      <c r="G35" s="12">
        <v>13049508053.75</v>
      </c>
      <c r="H35" s="19">
        <f t="shared" si="0"/>
        <v>0.007817063271156482</v>
      </c>
      <c r="J35" s="12"/>
    </row>
    <row r="36" spans="1:10" ht="11.25">
      <c r="A36" s="20" t="s">
        <v>77</v>
      </c>
      <c r="B36" s="1" t="s">
        <v>157</v>
      </c>
      <c r="C36" s="16" t="s">
        <v>138</v>
      </c>
      <c r="D36" s="12">
        <v>55070994</v>
      </c>
      <c r="E36" s="1">
        <v>1</v>
      </c>
      <c r="F36" s="1">
        <v>164</v>
      </c>
      <c r="G36" s="12">
        <v>9031643016</v>
      </c>
      <c r="H36" s="19">
        <f t="shared" si="0"/>
        <v>0.005410236509128953</v>
      </c>
      <c r="J36" s="12"/>
    </row>
    <row r="37" spans="1:10" ht="11.25">
      <c r="A37" s="7" t="s">
        <v>23</v>
      </c>
      <c r="B37" s="1" t="s">
        <v>153</v>
      </c>
      <c r="C37" s="16" t="s">
        <v>113</v>
      </c>
      <c r="D37" s="12">
        <v>52812988</v>
      </c>
      <c r="E37" s="1">
        <v>0.85</v>
      </c>
      <c r="F37" s="1">
        <v>198</v>
      </c>
      <c r="G37" s="12">
        <v>10456971624</v>
      </c>
      <c r="H37" s="19">
        <f t="shared" si="0"/>
        <v>0.006264052903205477</v>
      </c>
      <c r="J37" s="12"/>
    </row>
    <row r="38" spans="1:10" ht="11.25">
      <c r="A38" s="7" t="s">
        <v>30</v>
      </c>
      <c r="B38" s="1" t="s">
        <v>139</v>
      </c>
      <c r="C38" s="16" t="s">
        <v>111</v>
      </c>
      <c r="D38" s="12">
        <v>155845422</v>
      </c>
      <c r="E38" s="1">
        <v>0.5</v>
      </c>
      <c r="F38" s="1">
        <v>117</v>
      </c>
      <c r="G38" s="12">
        <v>18233914374</v>
      </c>
      <c r="H38" s="19">
        <f t="shared" si="0"/>
        <v>0.010922684729210735</v>
      </c>
      <c r="J38" s="12"/>
    </row>
    <row r="39" spans="1:10" ht="11.25">
      <c r="A39" s="7" t="s">
        <v>13</v>
      </c>
      <c r="B39" s="1" t="s">
        <v>150</v>
      </c>
      <c r="C39" s="16" t="s">
        <v>207</v>
      </c>
      <c r="D39" s="12">
        <v>172006708</v>
      </c>
      <c r="E39" s="1">
        <v>1</v>
      </c>
      <c r="F39" s="1">
        <v>55.75</v>
      </c>
      <c r="G39" s="12">
        <v>9589373971</v>
      </c>
      <c r="H39" s="19">
        <f t="shared" si="0"/>
        <v>0.005744334786670125</v>
      </c>
      <c r="J39" s="12"/>
    </row>
    <row r="40" spans="1:10" ht="11.25">
      <c r="A40" s="7" t="s">
        <v>73</v>
      </c>
      <c r="B40" s="1" t="s">
        <v>149</v>
      </c>
      <c r="C40" s="16" t="s">
        <v>106</v>
      </c>
      <c r="D40" s="12">
        <v>226682298</v>
      </c>
      <c r="E40" s="1">
        <v>0.75</v>
      </c>
      <c r="F40" s="1">
        <v>51.25</v>
      </c>
      <c r="G40" s="12">
        <v>11617467772.5</v>
      </c>
      <c r="H40" s="19">
        <f t="shared" si="0"/>
        <v>0.006959226374986355</v>
      </c>
      <c r="J40" s="12"/>
    </row>
    <row r="41" spans="1:10" ht="11.25">
      <c r="A41" s="7" t="s">
        <v>14</v>
      </c>
      <c r="B41" s="1" t="s">
        <v>155</v>
      </c>
      <c r="C41" s="16" t="s">
        <v>131</v>
      </c>
      <c r="D41" s="12">
        <v>89513363</v>
      </c>
      <c r="E41" s="1">
        <v>1</v>
      </c>
      <c r="F41" s="1">
        <v>82</v>
      </c>
      <c r="G41" s="12">
        <v>7340095766</v>
      </c>
      <c r="H41" s="19">
        <f t="shared" si="0"/>
        <v>0.004396946826105161</v>
      </c>
      <c r="J41" s="12"/>
    </row>
    <row r="42" spans="1:10" ht="11.25">
      <c r="A42" s="7" t="s">
        <v>28</v>
      </c>
      <c r="B42" s="1" t="s">
        <v>142</v>
      </c>
      <c r="C42" s="16" t="s">
        <v>111</v>
      </c>
      <c r="D42" s="12">
        <v>201410553</v>
      </c>
      <c r="E42" s="1">
        <v>0.75</v>
      </c>
      <c r="F42" s="1">
        <v>59</v>
      </c>
      <c r="G42" s="12">
        <v>11883222627</v>
      </c>
      <c r="H42" s="19">
        <f t="shared" si="0"/>
        <v>0.007118421840722437</v>
      </c>
      <c r="J42" s="12"/>
    </row>
    <row r="43" spans="1:10" ht="11.25">
      <c r="A43" s="7" t="s">
        <v>38</v>
      </c>
      <c r="B43" s="1" t="s">
        <v>140</v>
      </c>
      <c r="C43" s="16" t="s">
        <v>141</v>
      </c>
      <c r="D43" s="12">
        <v>50798949</v>
      </c>
      <c r="E43" s="1">
        <v>1</v>
      </c>
      <c r="F43" s="1">
        <v>151.5</v>
      </c>
      <c r="G43" s="12">
        <v>7696040773.5</v>
      </c>
      <c r="H43" s="19">
        <f t="shared" si="0"/>
        <v>0.004610169012966082</v>
      </c>
      <c r="J43" s="12"/>
    </row>
    <row r="44" spans="1:10" ht="11.25">
      <c r="A44" s="7" t="s">
        <v>40</v>
      </c>
      <c r="B44" s="1" t="s">
        <v>143</v>
      </c>
      <c r="C44" s="16" t="s">
        <v>144</v>
      </c>
      <c r="D44" s="12">
        <v>40763952</v>
      </c>
      <c r="E44" s="1">
        <v>0.75</v>
      </c>
      <c r="F44" s="1">
        <v>220</v>
      </c>
      <c r="G44" s="12">
        <v>8968069440</v>
      </c>
      <c r="H44" s="19">
        <f t="shared" si="0"/>
        <v>0.005372153949700756</v>
      </c>
      <c r="J44" s="12"/>
    </row>
    <row r="45" spans="1:10" ht="11.25">
      <c r="A45" s="7" t="s">
        <v>36</v>
      </c>
      <c r="B45" s="1" t="s">
        <v>137</v>
      </c>
      <c r="C45" s="16" t="s">
        <v>138</v>
      </c>
      <c r="D45" s="12">
        <v>222537406</v>
      </c>
      <c r="E45" s="1">
        <v>0.7</v>
      </c>
      <c r="F45" s="1">
        <v>43.5</v>
      </c>
      <c r="G45" s="12">
        <v>9680377161</v>
      </c>
      <c r="H45" s="19">
        <f t="shared" si="0"/>
        <v>0.005798848542374705</v>
      </c>
      <c r="J45" s="12"/>
    </row>
    <row r="46" spans="1:10" ht="11.25">
      <c r="A46" s="7" t="s">
        <v>81</v>
      </c>
      <c r="B46" s="1" t="s">
        <v>166</v>
      </c>
      <c r="C46" s="16" t="s">
        <v>91</v>
      </c>
      <c r="D46" s="12">
        <v>46994556</v>
      </c>
      <c r="E46" s="1">
        <v>1</v>
      </c>
      <c r="F46" s="1">
        <v>123.3</v>
      </c>
      <c r="G46" s="12">
        <v>5794428754.8</v>
      </c>
      <c r="H46" s="19">
        <f t="shared" si="0"/>
        <v>0.0034710439665550192</v>
      </c>
      <c r="J46" s="12"/>
    </row>
    <row r="47" spans="1:10" ht="11.25">
      <c r="A47" s="7" t="s">
        <v>29</v>
      </c>
      <c r="B47" s="1" t="s">
        <v>152</v>
      </c>
      <c r="C47" s="16" t="s">
        <v>111</v>
      </c>
      <c r="D47" s="12">
        <v>117723820</v>
      </c>
      <c r="E47" s="1">
        <v>1</v>
      </c>
      <c r="F47" s="1">
        <v>53</v>
      </c>
      <c r="G47" s="12">
        <v>6239362460</v>
      </c>
      <c r="H47" s="19">
        <f t="shared" si="0"/>
        <v>0.003737573165256805</v>
      </c>
      <c r="I47" s="8"/>
      <c r="J47" s="12"/>
    </row>
    <row r="48" spans="1:10" ht="11.25">
      <c r="A48" s="7" t="s">
        <v>12</v>
      </c>
      <c r="B48" s="1" t="s">
        <v>145</v>
      </c>
      <c r="C48" s="16" t="s">
        <v>146</v>
      </c>
      <c r="D48" s="12">
        <v>273511169</v>
      </c>
      <c r="E48" s="1">
        <v>1</v>
      </c>
      <c r="F48" s="1">
        <v>19.3</v>
      </c>
      <c r="G48" s="12">
        <v>5278765561.7</v>
      </c>
      <c r="H48" s="19">
        <f t="shared" si="0"/>
        <v>0.0031621455934925254</v>
      </c>
      <c r="J48" s="12"/>
    </row>
    <row r="49" spans="1:10" ht="11.25">
      <c r="A49" s="20" t="s">
        <v>53</v>
      </c>
      <c r="B49" s="1" t="s">
        <v>148</v>
      </c>
      <c r="C49" s="16" t="s">
        <v>121</v>
      </c>
      <c r="D49" s="12">
        <v>83168943</v>
      </c>
      <c r="E49" s="1">
        <v>1</v>
      </c>
      <c r="F49" s="1">
        <v>62.75</v>
      </c>
      <c r="G49" s="12">
        <v>5218851173.25</v>
      </c>
      <c r="H49" s="19">
        <f t="shared" si="0"/>
        <v>0.0031262550017984035</v>
      </c>
      <c r="J49" s="12"/>
    </row>
    <row r="50" spans="1:10" ht="11.25">
      <c r="A50" s="7" t="s">
        <v>34</v>
      </c>
      <c r="B50" s="1" t="s">
        <v>160</v>
      </c>
      <c r="C50" s="16" t="s">
        <v>207</v>
      </c>
      <c r="D50" s="12">
        <v>136502064</v>
      </c>
      <c r="E50" s="1">
        <v>1</v>
      </c>
      <c r="F50" s="1">
        <v>43.2</v>
      </c>
      <c r="G50" s="12">
        <v>5896889164.8</v>
      </c>
      <c r="H50" s="19">
        <f t="shared" si="0"/>
        <v>0.003532420955209275</v>
      </c>
      <c r="J50" s="12"/>
    </row>
    <row r="51" spans="1:10" ht="11.25">
      <c r="A51" s="7" t="s">
        <v>35</v>
      </c>
      <c r="B51" s="1" t="s">
        <v>156</v>
      </c>
      <c r="C51" s="16" t="s">
        <v>151</v>
      </c>
      <c r="D51" s="12">
        <v>24794563</v>
      </c>
      <c r="E51" s="1">
        <v>0.65</v>
      </c>
      <c r="F51" s="1">
        <v>304</v>
      </c>
      <c r="G51" s="12">
        <v>7537547152</v>
      </c>
      <c r="H51" s="19">
        <f t="shared" si="0"/>
        <v>0.004515226378942097</v>
      </c>
      <c r="J51" s="12"/>
    </row>
    <row r="52" spans="1:10" ht="11.25">
      <c r="A52" s="7" t="s">
        <v>27</v>
      </c>
      <c r="B52" s="1" t="s">
        <v>161</v>
      </c>
      <c r="C52" s="16" t="s">
        <v>208</v>
      </c>
      <c r="D52" s="12">
        <v>63513160</v>
      </c>
      <c r="E52" s="1">
        <v>0.8</v>
      </c>
      <c r="F52" s="1">
        <v>77.75</v>
      </c>
      <c r="G52" s="12">
        <v>4938148190</v>
      </c>
      <c r="H52" s="19">
        <f t="shared" si="0"/>
        <v>0.0029581051396404146</v>
      </c>
      <c r="J52" s="12"/>
    </row>
    <row r="53" spans="1:10" ht="11.25">
      <c r="A53" s="7" t="s">
        <v>24</v>
      </c>
      <c r="B53" s="1" t="s">
        <v>159</v>
      </c>
      <c r="C53" s="16" t="s">
        <v>207</v>
      </c>
      <c r="D53" s="12">
        <v>121798121</v>
      </c>
      <c r="E53" s="1">
        <v>0.6</v>
      </c>
      <c r="F53" s="1">
        <v>53</v>
      </c>
      <c r="G53" s="12">
        <v>6455300413</v>
      </c>
      <c r="H53" s="19">
        <f t="shared" si="0"/>
        <v>0.003866926749644221</v>
      </c>
      <c r="J53" s="12"/>
    </row>
    <row r="54" spans="1:10" ht="11.25">
      <c r="A54" s="7" t="s">
        <v>20</v>
      </c>
      <c r="B54" s="1" t="s">
        <v>162</v>
      </c>
      <c r="C54" s="16" t="s">
        <v>163</v>
      </c>
      <c r="D54" s="12">
        <v>55194680</v>
      </c>
      <c r="E54" s="1">
        <v>0.7</v>
      </c>
      <c r="F54" s="1">
        <v>83</v>
      </c>
      <c r="G54" s="12">
        <v>4581158440</v>
      </c>
      <c r="H54" s="19">
        <f t="shared" si="0"/>
        <v>0.0027442571193617956</v>
      </c>
      <c r="J54" s="12"/>
    </row>
    <row r="55" spans="1:10" ht="11.25">
      <c r="A55" s="7" t="s">
        <v>32</v>
      </c>
      <c r="B55" s="1" t="s">
        <v>158</v>
      </c>
      <c r="C55" s="16" t="s">
        <v>151</v>
      </c>
      <c r="D55" s="12">
        <v>83401883</v>
      </c>
      <c r="E55" s="1">
        <v>1</v>
      </c>
      <c r="F55" s="1">
        <v>39.4</v>
      </c>
      <c r="G55" s="12">
        <v>3286034190.2</v>
      </c>
      <c r="H55" s="19">
        <f t="shared" si="0"/>
        <v>0.001968437206228262</v>
      </c>
      <c r="J55" s="12"/>
    </row>
    <row r="56" spans="1:10" ht="11.25">
      <c r="A56" s="7" t="s">
        <v>79</v>
      </c>
      <c r="B56" s="1" t="s">
        <v>164</v>
      </c>
      <c r="C56" s="16" t="s">
        <v>113</v>
      </c>
      <c r="D56" s="12">
        <v>66564124</v>
      </c>
      <c r="E56" s="1">
        <v>0.6</v>
      </c>
      <c r="F56" s="1">
        <v>67</v>
      </c>
      <c r="G56" s="12">
        <v>4459796308</v>
      </c>
      <c r="H56" s="19">
        <f t="shared" si="0"/>
        <v>0.002671557408333699</v>
      </c>
      <c r="J56" s="12"/>
    </row>
    <row r="57" spans="1:10" ht="11.25">
      <c r="A57" s="7" t="s">
        <v>89</v>
      </c>
      <c r="B57" s="1" t="s">
        <v>177</v>
      </c>
      <c r="C57" s="16" t="s">
        <v>207</v>
      </c>
      <c r="D57" s="12">
        <v>34585527</v>
      </c>
      <c r="E57" s="1">
        <v>0.9</v>
      </c>
      <c r="F57" s="1">
        <v>99.5</v>
      </c>
      <c r="G57" s="12">
        <v>3441259936.5</v>
      </c>
      <c r="H57" s="19">
        <f t="shared" si="0"/>
        <v>0.002061422280848825</v>
      </c>
      <c r="J57" s="12"/>
    </row>
    <row r="58" spans="1:10" ht="11.25">
      <c r="A58" s="7" t="s">
        <v>86</v>
      </c>
      <c r="B58" s="1" t="s">
        <v>168</v>
      </c>
      <c r="C58" s="16" t="s">
        <v>169</v>
      </c>
      <c r="D58" s="12">
        <v>162271368</v>
      </c>
      <c r="E58" s="1">
        <v>1</v>
      </c>
      <c r="F58" s="1">
        <v>12.45</v>
      </c>
      <c r="G58" s="12">
        <v>2020278531.6</v>
      </c>
      <c r="H58" s="19">
        <f t="shared" si="0"/>
        <v>0.0012102099973292113</v>
      </c>
      <c r="J58" s="12"/>
    </row>
    <row r="59" spans="1:10" ht="11.25">
      <c r="A59" s="7" t="s">
        <v>88</v>
      </c>
      <c r="B59" s="1" t="s">
        <v>171</v>
      </c>
      <c r="C59" s="16" t="s">
        <v>206</v>
      </c>
      <c r="D59" s="12">
        <v>313124667</v>
      </c>
      <c r="E59" s="1">
        <v>0.9</v>
      </c>
      <c r="F59" s="1">
        <v>7.45</v>
      </c>
      <c r="G59" s="12">
        <v>2332778769.15</v>
      </c>
      <c r="H59" s="19">
        <f t="shared" si="0"/>
        <v>0.001397407408842191</v>
      </c>
      <c r="J59" s="12"/>
    </row>
    <row r="60" spans="1:10" ht="11.25">
      <c r="A60" s="7" t="s">
        <v>59</v>
      </c>
      <c r="B60" s="1" t="s">
        <v>172</v>
      </c>
      <c r="C60" s="16" t="s">
        <v>173</v>
      </c>
      <c r="D60" s="12">
        <v>22592867</v>
      </c>
      <c r="E60" s="1">
        <v>0.8</v>
      </c>
      <c r="F60" s="1">
        <v>107</v>
      </c>
      <c r="G60" s="12">
        <v>2417436769</v>
      </c>
      <c r="H60" s="19">
        <f t="shared" si="0"/>
        <v>0.0014481201972868737</v>
      </c>
      <c r="J60" s="12"/>
    </row>
    <row r="61" spans="1:10" ht="11.25">
      <c r="A61" s="7" t="s">
        <v>18</v>
      </c>
      <c r="B61" s="1" t="s">
        <v>165</v>
      </c>
      <c r="C61" s="16" t="s">
        <v>207</v>
      </c>
      <c r="D61" s="12">
        <v>118518087</v>
      </c>
      <c r="E61" s="1">
        <v>0.7</v>
      </c>
      <c r="F61" s="1">
        <v>28.5</v>
      </c>
      <c r="G61" s="12">
        <v>3377765479.5</v>
      </c>
      <c r="H61" s="19">
        <f t="shared" si="0"/>
        <v>0.0020233871161750047</v>
      </c>
      <c r="J61" s="12"/>
    </row>
    <row r="62" spans="1:10" ht="11.25">
      <c r="A62" s="7" t="s">
        <v>62</v>
      </c>
      <c r="B62" s="1" t="s">
        <v>167</v>
      </c>
      <c r="C62" s="16" t="s">
        <v>207</v>
      </c>
      <c r="D62" s="12">
        <v>42600000</v>
      </c>
      <c r="E62" s="1">
        <v>0.8</v>
      </c>
      <c r="F62" s="1">
        <v>69.25</v>
      </c>
      <c r="G62" s="12">
        <v>2950050000</v>
      </c>
      <c r="H62" s="19">
        <f t="shared" si="0"/>
        <v>0.001767172172934771</v>
      </c>
      <c r="J62" s="12"/>
    </row>
    <row r="63" spans="1:10" ht="11.25">
      <c r="A63" s="7" t="s">
        <v>84</v>
      </c>
      <c r="B63" s="1" t="s">
        <v>185</v>
      </c>
      <c r="C63" s="16" t="s">
        <v>173</v>
      </c>
      <c r="D63" s="12">
        <v>32427034</v>
      </c>
      <c r="E63" s="1">
        <v>0.95</v>
      </c>
      <c r="F63" s="1">
        <v>65</v>
      </c>
      <c r="G63" s="12">
        <v>2107757210</v>
      </c>
      <c r="H63" s="19">
        <f t="shared" si="0"/>
        <v>0.0012626124604039354</v>
      </c>
      <c r="J63" s="12"/>
    </row>
    <row r="64" spans="1:10" ht="11.25">
      <c r="A64" s="7" t="s">
        <v>10</v>
      </c>
      <c r="B64" s="1" t="s">
        <v>170</v>
      </c>
      <c r="C64" s="16" t="s">
        <v>163</v>
      </c>
      <c r="D64" s="12">
        <v>23610455</v>
      </c>
      <c r="E64" s="1">
        <v>0.45</v>
      </c>
      <c r="F64" s="1">
        <v>159.5</v>
      </c>
      <c r="G64" s="12">
        <v>3765867572.5</v>
      </c>
      <c r="H64" s="19">
        <f t="shared" si="0"/>
        <v>0.0022558724025285725</v>
      </c>
      <c r="I64" s="8"/>
      <c r="J64" s="12"/>
    </row>
    <row r="65" spans="1:10" ht="11.25">
      <c r="A65" s="7" t="s">
        <v>78</v>
      </c>
      <c r="B65" s="1" t="s">
        <v>154</v>
      </c>
      <c r="C65" s="16" t="s">
        <v>138</v>
      </c>
      <c r="D65" s="12">
        <v>1453755726</v>
      </c>
      <c r="E65" s="1">
        <v>0.45</v>
      </c>
      <c r="F65" s="1">
        <v>2.53</v>
      </c>
      <c r="G65" s="12">
        <v>3678001986.7799997</v>
      </c>
      <c r="H65" s="19">
        <f t="shared" si="0"/>
        <v>0.002203238169873872</v>
      </c>
      <c r="J65" s="12"/>
    </row>
    <row r="66" spans="1:10" ht="11.25">
      <c r="A66" s="7" t="s">
        <v>6</v>
      </c>
      <c r="B66" s="1" t="s">
        <v>180</v>
      </c>
      <c r="C66" s="16" t="s">
        <v>181</v>
      </c>
      <c r="D66" s="12">
        <v>8388142</v>
      </c>
      <c r="E66" s="1">
        <v>1</v>
      </c>
      <c r="F66" s="1">
        <v>186</v>
      </c>
      <c r="G66" s="12">
        <v>1560194412</v>
      </c>
      <c r="H66" s="19">
        <f t="shared" si="0"/>
        <v>0.0009346052267774197</v>
      </c>
      <c r="J66" s="12"/>
    </row>
    <row r="67" spans="1:10" ht="11.25">
      <c r="A67" s="7" t="s">
        <v>82</v>
      </c>
      <c r="B67" s="1" t="s">
        <v>182</v>
      </c>
      <c r="C67" s="16" t="s">
        <v>209</v>
      </c>
      <c r="D67" s="12">
        <v>13791303</v>
      </c>
      <c r="E67" s="1">
        <v>0.85</v>
      </c>
      <c r="F67" s="1">
        <v>115</v>
      </c>
      <c r="G67" s="12">
        <v>1585999845</v>
      </c>
      <c r="H67" s="19">
        <f t="shared" si="0"/>
        <v>0.0009500634878604971</v>
      </c>
      <c r="J67" s="12"/>
    </row>
    <row r="68" spans="1:10" ht="11.25">
      <c r="A68" s="7" t="s">
        <v>21</v>
      </c>
      <c r="B68" s="1" t="s">
        <v>188</v>
      </c>
      <c r="C68" s="16" t="s">
        <v>189</v>
      </c>
      <c r="D68" s="12">
        <v>51605258</v>
      </c>
      <c r="E68" s="1">
        <v>1</v>
      </c>
      <c r="F68" s="1">
        <v>21.5</v>
      </c>
      <c r="G68" s="12">
        <v>1109513047</v>
      </c>
      <c r="H68" s="19">
        <f t="shared" si="0"/>
        <v>0.0006646330001750711</v>
      </c>
      <c r="J68" s="12"/>
    </row>
    <row r="69" spans="1:10" ht="11.25">
      <c r="A69" s="7" t="s">
        <v>87</v>
      </c>
      <c r="B69" s="1" t="s">
        <v>174</v>
      </c>
      <c r="C69" s="16" t="s">
        <v>207</v>
      </c>
      <c r="D69" s="12">
        <v>58149331</v>
      </c>
      <c r="E69" s="1">
        <v>0.45</v>
      </c>
      <c r="F69" s="1">
        <v>58.5</v>
      </c>
      <c r="G69" s="12">
        <v>3401735863.5</v>
      </c>
      <c r="H69" s="19">
        <f t="shared" si="0"/>
        <v>0.002037746125540731</v>
      </c>
      <c r="J69" s="12"/>
    </row>
    <row r="70" spans="1:10" ht="11.25">
      <c r="A70" s="7" t="s">
        <v>58</v>
      </c>
      <c r="B70" s="1" t="s">
        <v>175</v>
      </c>
      <c r="C70" s="16" t="s">
        <v>176</v>
      </c>
      <c r="D70" s="12">
        <v>28581633</v>
      </c>
      <c r="E70" s="1">
        <v>1</v>
      </c>
      <c r="F70" s="1">
        <v>38.8</v>
      </c>
      <c r="G70" s="12">
        <v>1108967360.3999999</v>
      </c>
      <c r="H70" s="19">
        <f aca="true" t="shared" si="1" ref="H70:H87">G70/$G$87</f>
        <v>0.0006643061168426992</v>
      </c>
      <c r="J70" s="12"/>
    </row>
    <row r="71" spans="1:10" ht="11.25">
      <c r="A71" s="7" t="s">
        <v>43</v>
      </c>
      <c r="B71" s="1" t="s">
        <v>178</v>
      </c>
      <c r="C71" s="16" t="s">
        <v>179</v>
      </c>
      <c r="D71" s="12">
        <v>74025000</v>
      </c>
      <c r="E71" s="1">
        <v>0.45</v>
      </c>
      <c r="F71" s="1">
        <v>33.5</v>
      </c>
      <c r="G71" s="12">
        <v>2479837500</v>
      </c>
      <c r="H71" s="19">
        <f t="shared" si="1"/>
        <v>0.0014855001858951984</v>
      </c>
      <c r="J71" s="12"/>
    </row>
    <row r="72" spans="1:10" ht="11.25">
      <c r="A72" s="7" t="s">
        <v>75</v>
      </c>
      <c r="B72" s="1" t="s">
        <v>183</v>
      </c>
      <c r="C72" s="16" t="s">
        <v>184</v>
      </c>
      <c r="D72" s="12">
        <v>90001224</v>
      </c>
      <c r="E72" s="1">
        <v>0.6</v>
      </c>
      <c r="F72" s="1">
        <v>18.5</v>
      </c>
      <c r="G72" s="12">
        <v>1665022644</v>
      </c>
      <c r="H72" s="19">
        <f t="shared" si="1"/>
        <v>0.0009974006148313003</v>
      </c>
      <c r="J72" s="12"/>
    </row>
    <row r="73" spans="1:10" ht="11.25">
      <c r="A73" s="7" t="s">
        <v>56</v>
      </c>
      <c r="B73" s="1" t="s">
        <v>192</v>
      </c>
      <c r="C73" s="16" t="s">
        <v>189</v>
      </c>
      <c r="D73" s="12">
        <v>10254170</v>
      </c>
      <c r="E73" s="1">
        <v>1</v>
      </c>
      <c r="F73" s="1">
        <v>88.5</v>
      </c>
      <c r="G73" s="12">
        <v>907494045</v>
      </c>
      <c r="H73" s="19">
        <f t="shared" si="1"/>
        <v>0.0005436173025636903</v>
      </c>
      <c r="J73" s="12"/>
    </row>
    <row r="74" spans="1:10" ht="11.25">
      <c r="A74" s="20" t="s">
        <v>51</v>
      </c>
      <c r="B74" s="1" t="s">
        <v>186</v>
      </c>
      <c r="C74" s="16" t="s">
        <v>187</v>
      </c>
      <c r="D74" s="12">
        <v>20550215</v>
      </c>
      <c r="E74" s="1">
        <v>0.55</v>
      </c>
      <c r="F74" s="1">
        <v>71.25</v>
      </c>
      <c r="G74" s="12">
        <v>1464202818.75</v>
      </c>
      <c r="H74" s="19">
        <f t="shared" si="1"/>
        <v>0.0008771032615812118</v>
      </c>
      <c r="J74" s="12"/>
    </row>
    <row r="75" spans="1:10" ht="11.25">
      <c r="A75" s="7" t="s">
        <v>203</v>
      </c>
      <c r="B75" s="1" t="s">
        <v>210</v>
      </c>
      <c r="C75" s="16" t="s">
        <v>211</v>
      </c>
      <c r="D75" s="12">
        <v>121892586</v>
      </c>
      <c r="E75" s="1">
        <v>0.85</v>
      </c>
      <c r="F75" s="1">
        <v>6.3</v>
      </c>
      <c r="G75" s="12">
        <v>767923291.8</v>
      </c>
      <c r="H75" s="19">
        <f t="shared" si="1"/>
        <v>0.00046001005820831106</v>
      </c>
      <c r="J75" s="12"/>
    </row>
    <row r="76" spans="1:10" ht="11.25">
      <c r="A76" s="7" t="s">
        <v>74</v>
      </c>
      <c r="B76" s="1" t="s">
        <v>193</v>
      </c>
      <c r="C76" s="16" t="s">
        <v>191</v>
      </c>
      <c r="D76" s="12">
        <v>11401711</v>
      </c>
      <c r="E76" s="1">
        <v>0.75</v>
      </c>
      <c r="F76" s="1">
        <v>69.5</v>
      </c>
      <c r="G76" s="12">
        <v>792418914.5</v>
      </c>
      <c r="H76" s="19">
        <f t="shared" si="1"/>
        <v>0.0004746837019750775</v>
      </c>
      <c r="J76" s="12"/>
    </row>
    <row r="77" spans="1:10" ht="11.25">
      <c r="A77" s="7" t="s">
        <v>26</v>
      </c>
      <c r="B77" s="1" t="s">
        <v>190</v>
      </c>
      <c r="C77" s="16" t="s">
        <v>191</v>
      </c>
      <c r="D77" s="12">
        <v>21727070</v>
      </c>
      <c r="E77" s="1">
        <v>0.85</v>
      </c>
      <c r="F77" s="1">
        <v>31.5</v>
      </c>
      <c r="G77" s="12">
        <v>684402705</v>
      </c>
      <c r="H77" s="19">
        <f t="shared" si="1"/>
        <v>0.00040997861573779595</v>
      </c>
      <c r="J77" s="12"/>
    </row>
    <row r="78" spans="1:10" ht="11.25">
      <c r="A78" s="7" t="s">
        <v>70</v>
      </c>
      <c r="B78" s="1" t="s">
        <v>195</v>
      </c>
      <c r="C78" s="16" t="s">
        <v>189</v>
      </c>
      <c r="D78" s="12">
        <v>59939822</v>
      </c>
      <c r="E78" s="1">
        <v>0.8</v>
      </c>
      <c r="F78" s="1">
        <v>10.5</v>
      </c>
      <c r="G78" s="12">
        <v>629368131</v>
      </c>
      <c r="H78" s="19">
        <f t="shared" si="1"/>
        <v>0.0003770111854494553</v>
      </c>
      <c r="J78" s="12"/>
    </row>
    <row r="79" spans="1:10" ht="11.25">
      <c r="A79" s="7" t="s">
        <v>202</v>
      </c>
      <c r="B79" s="1" t="s">
        <v>212</v>
      </c>
      <c r="C79" s="16" t="s">
        <v>213</v>
      </c>
      <c r="D79" s="12">
        <v>22620636</v>
      </c>
      <c r="E79" s="1">
        <v>0.85</v>
      </c>
      <c r="F79" s="1">
        <v>25.4</v>
      </c>
      <c r="G79" s="12">
        <v>574564154.4</v>
      </c>
      <c r="H79" s="19">
        <f t="shared" si="1"/>
        <v>0.000344181890212531</v>
      </c>
      <c r="I79" s="10"/>
      <c r="J79" s="12"/>
    </row>
    <row r="80" spans="1:10" ht="11.25">
      <c r="A80" s="7" t="s">
        <v>72</v>
      </c>
      <c r="B80" s="1" t="s">
        <v>194</v>
      </c>
      <c r="C80" s="16" t="s">
        <v>176</v>
      </c>
      <c r="D80" s="12">
        <v>49618620</v>
      </c>
      <c r="E80" s="1">
        <v>0.8</v>
      </c>
      <c r="F80" s="1">
        <v>10.5</v>
      </c>
      <c r="G80" s="12">
        <v>520995510</v>
      </c>
      <c r="H80" s="19">
        <f t="shared" si="1"/>
        <v>0.00031209259758172204</v>
      </c>
      <c r="J80" s="12"/>
    </row>
    <row r="81" spans="1:10" ht="11.25">
      <c r="A81" s="7" t="s">
        <v>85</v>
      </c>
      <c r="B81" s="1" t="s">
        <v>199</v>
      </c>
      <c r="C81" s="16" t="s">
        <v>189</v>
      </c>
      <c r="D81" s="12">
        <v>10387355</v>
      </c>
      <c r="E81" s="1">
        <v>1</v>
      </c>
      <c r="F81" s="1">
        <v>41</v>
      </c>
      <c r="G81" s="12">
        <v>425881555</v>
      </c>
      <c r="H81" s="19">
        <f t="shared" si="1"/>
        <v>0.0002551163651335364</v>
      </c>
      <c r="J81" s="12"/>
    </row>
    <row r="82" spans="1:10" ht="11.25">
      <c r="A82" s="7" t="s">
        <v>83</v>
      </c>
      <c r="B82" s="1" t="s">
        <v>201</v>
      </c>
      <c r="C82" s="16" t="s">
        <v>189</v>
      </c>
      <c r="D82" s="12">
        <v>18168526</v>
      </c>
      <c r="E82" s="1">
        <v>0.85</v>
      </c>
      <c r="F82" s="1">
        <v>23.7</v>
      </c>
      <c r="G82" s="12">
        <v>430594066.2</v>
      </c>
      <c r="H82" s="19">
        <f t="shared" si="1"/>
        <v>0.0002579393066624201</v>
      </c>
      <c r="I82" s="10"/>
      <c r="J82" s="12"/>
    </row>
    <row r="83" spans="1:10" ht="11.25">
      <c r="A83" s="7" t="s">
        <v>16</v>
      </c>
      <c r="B83" s="1" t="s">
        <v>200</v>
      </c>
      <c r="C83" s="16" t="s">
        <v>189</v>
      </c>
      <c r="D83" s="12">
        <v>15602356</v>
      </c>
      <c r="E83" s="1">
        <v>0.85</v>
      </c>
      <c r="F83" s="1">
        <v>27.9</v>
      </c>
      <c r="G83" s="12">
        <v>435305732.4</v>
      </c>
      <c r="H83" s="19">
        <f t="shared" si="1"/>
        <v>0.0002607617420098879</v>
      </c>
      <c r="J83" s="12"/>
    </row>
    <row r="84" spans="1:10" ht="11.25">
      <c r="A84" s="7" t="s">
        <v>71</v>
      </c>
      <c r="B84" s="1" t="s">
        <v>196</v>
      </c>
      <c r="C84" s="16" t="s">
        <v>189</v>
      </c>
      <c r="D84" s="12">
        <v>13851587</v>
      </c>
      <c r="E84" s="1">
        <v>1</v>
      </c>
      <c r="F84" s="1">
        <v>17.6</v>
      </c>
      <c r="G84" s="12">
        <v>243787931.20000002</v>
      </c>
      <c r="H84" s="19">
        <f t="shared" si="1"/>
        <v>0.00014603659196080624</v>
      </c>
      <c r="J84" s="12"/>
    </row>
    <row r="85" spans="1:10" ht="11.25">
      <c r="A85" s="7" t="s">
        <v>80</v>
      </c>
      <c r="B85" s="1" t="s">
        <v>198</v>
      </c>
      <c r="C85" s="16" t="s">
        <v>189</v>
      </c>
      <c r="D85" s="12">
        <v>15980146</v>
      </c>
      <c r="E85" s="1">
        <v>0.65</v>
      </c>
      <c r="F85" s="1">
        <v>13.5</v>
      </c>
      <c r="G85" s="12">
        <v>215731971</v>
      </c>
      <c r="H85" s="19">
        <f t="shared" si="1"/>
        <v>0.00012923019473011336</v>
      </c>
      <c r="J85" s="12"/>
    </row>
    <row r="86" spans="1:10" ht="11.25">
      <c r="A86" s="7" t="s">
        <v>25</v>
      </c>
      <c r="B86" s="1" t="s">
        <v>197</v>
      </c>
      <c r="C86" s="16" t="s">
        <v>191</v>
      </c>
      <c r="D86" s="12">
        <v>36554812</v>
      </c>
      <c r="E86" s="1">
        <v>0.3</v>
      </c>
      <c r="F86" s="1">
        <v>7.1</v>
      </c>
      <c r="G86" s="12">
        <v>259539165.2</v>
      </c>
      <c r="H86" s="19">
        <f t="shared" si="1"/>
        <v>0.0001554720735337233</v>
      </c>
      <c r="J86" s="12"/>
    </row>
    <row r="87" spans="1:8" ht="11.25">
      <c r="A87" s="7"/>
      <c r="B87" s="1"/>
      <c r="C87" s="16"/>
      <c r="D87" s="12"/>
      <c r="E87" s="1"/>
      <c r="F87" s="1"/>
      <c r="G87" s="12">
        <f>SUM(G5:G86)</f>
        <v>1669361958716.6797</v>
      </c>
      <c r="H87" s="19">
        <f t="shared" si="1"/>
        <v>1</v>
      </c>
    </row>
    <row r="88" spans="1:8" ht="11.25">
      <c r="A88" s="7"/>
      <c r="B88" s="1"/>
      <c r="C88" s="16"/>
      <c r="D88" s="12"/>
      <c r="E88" s="1"/>
      <c r="F88" s="1"/>
      <c r="G88" s="12"/>
      <c r="H88" s="19"/>
    </row>
    <row r="89" spans="1:8" ht="11.25">
      <c r="A89" s="7"/>
      <c r="B89" s="1"/>
      <c r="C89" s="16"/>
      <c r="D89" s="12"/>
      <c r="E89" s="1"/>
      <c r="F89" s="1"/>
      <c r="G89" s="12"/>
      <c r="H89" s="19"/>
    </row>
    <row r="90" spans="1:8" ht="11.25">
      <c r="A90" s="7"/>
      <c r="B90" s="1"/>
      <c r="C90" s="16"/>
      <c r="D90" s="12"/>
      <c r="E90" s="1"/>
      <c r="F90" s="1"/>
      <c r="G90" s="12"/>
      <c r="H90" s="19"/>
    </row>
    <row r="91" spans="1:8" ht="12" thickBot="1">
      <c r="A91" s="36"/>
      <c r="B91" s="21"/>
      <c r="C91" s="23"/>
      <c r="D91" s="22"/>
      <c r="E91" s="21"/>
      <c r="F91" s="21"/>
      <c r="G91" s="22"/>
      <c r="H91" s="24"/>
    </row>
    <row r="92" spans="1:8" ht="11.25">
      <c r="A92" t="s">
        <v>215</v>
      </c>
      <c r="B92" s="1"/>
      <c r="C92" s="16"/>
      <c r="D92" s="12"/>
      <c r="E92" s="1"/>
      <c r="F92" s="1"/>
      <c r="G92" s="12"/>
      <c r="H92" s="33"/>
    </row>
    <row r="93" spans="1:8" ht="11.25">
      <c r="A93" t="s">
        <v>205</v>
      </c>
      <c r="B93" s="1"/>
      <c r="C93" s="16"/>
      <c r="D93" s="12"/>
      <c r="E93" s="1"/>
      <c r="F93" s="1"/>
      <c r="G93" s="12"/>
      <c r="H93" s="33"/>
    </row>
    <row r="94" spans="1:8" ht="11.25">
      <c r="A94" s="34"/>
      <c r="B94" s="1"/>
      <c r="C94" s="16"/>
      <c r="D94" s="12"/>
      <c r="E94" s="1"/>
      <c r="F94" s="1"/>
      <c r="G94" s="12"/>
      <c r="H94" s="33"/>
    </row>
    <row r="95" spans="1:8" ht="11.25">
      <c r="A95" s="1"/>
      <c r="B95" s="1"/>
      <c r="C95" s="1"/>
      <c r="D95" s="12"/>
      <c r="E95" s="35"/>
      <c r="F95" s="1"/>
      <c r="G95" s="12"/>
      <c r="H95" s="33"/>
    </row>
    <row r="96" ht="11.25">
      <c r="F96" s="1"/>
    </row>
  </sheetData>
  <printOptions horizontalCentered="1"/>
  <pageMargins left="0.5511811023622047" right="0.2362204724409449" top="0.61" bottom="0.62" header="0.39" footer="0.35"/>
  <pageSetup fitToHeight="1" fitToWidth="1" horizontalDpi="600" verticalDpi="6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Pål Keusch</dc:creator>
  <cp:keywords/>
  <dc:description/>
  <cp:lastModifiedBy>erha</cp:lastModifiedBy>
  <cp:lastPrinted>2008-12-11T07:52:13Z</cp:lastPrinted>
  <dcterms:created xsi:type="dcterms:W3CDTF">2006-06-08T10:14:16Z</dcterms:created>
  <dcterms:modified xsi:type="dcterms:W3CDTF">2008-12-11T11:31:39Z</dcterms:modified>
  <cp:category/>
  <cp:version/>
  <cp:contentType/>
  <cp:contentStatus/>
</cp:coreProperties>
</file>