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externalReferences>
    <externalReference r:id="rId4"/>
  </externalReferences>
  <definedNames>
    <definedName name="EXTRACT" localSheetId="0">'warrants '!#REF!</definedName>
    <definedName name="_xlnm.Print_Area" localSheetId="0">'warrants '!$A$1:$P$23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<sst xmlns="http://schemas.openxmlformats.org/spreadsheetml/2006/main" count="201" uniqueCount="134">
  <si>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</si>
  <si>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</si>
  <si>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</si>
  <si>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</si>
  <si>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</si>
  <si>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</si>
  <si>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</si>
  <si>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</si>
  <si>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</si>
  <si>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</si>
  <si>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>Order</t>
  </si>
  <si>
    <t>book ID</t>
  </si>
  <si>
    <t>Call/</t>
  </si>
  <si>
    <t>Put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</si>
  <si>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</si>
  <si>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</si>
  <si>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</si>
  <si>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</si>
  <si>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</si>
  <si>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</si>
  <si>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</si>
  <si>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</si>
  <si>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</si>
  <si>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</si>
  <si>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</si>
  <si>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</si>
  <si>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</si>
  <si>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</si>
  <si>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</si>
  <si>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</si>
  <si>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</si>
  <si>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</si>
  <si>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</si>
  <si>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</si>
  <si>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</si>
  <si>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</si>
  <si>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</si>
  <si>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</si>
  <si>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</si>
  <si>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 per</t>
  </si>
  <si>
    <t>Certifikat per</t>
  </si>
  <si>
    <t>certificates</t>
  </si>
  <si>
    <t>certifikat</t>
  </si>
  <si>
    <t>SEK</t>
  </si>
  <si>
    <t>Alfa Laval AB</t>
  </si>
  <si>
    <t>Atlas Copco AB ser. A</t>
  </si>
  <si>
    <t>AstraZeneca PLC</t>
  </si>
  <si>
    <t>Nordea Bank AB</t>
  </si>
  <si>
    <t>Skanska AB ser. B</t>
  </si>
  <si>
    <t>SE0000695876</t>
  </si>
  <si>
    <t>SE0000101032</t>
  </si>
  <si>
    <t>GB0009895292</t>
  </si>
  <si>
    <t>SE0000427361</t>
  </si>
  <si>
    <t>SE0000113250</t>
  </si>
  <si>
    <t>EU</t>
  </si>
  <si>
    <t>Max</t>
  </si>
  <si>
    <t>level</t>
  </si>
  <si>
    <t>nivå</t>
  </si>
  <si>
    <t>80</t>
  </si>
  <si>
    <t>350</t>
  </si>
  <si>
    <t>70</t>
  </si>
  <si>
    <t>120</t>
  </si>
  <si>
    <t xml:space="preserve">ALFA            </t>
  </si>
  <si>
    <t xml:space="preserve">ATCO A          </t>
  </si>
  <si>
    <t xml:space="preserve">AZN             </t>
  </si>
  <si>
    <t xml:space="preserve">NDA SEK         </t>
  </si>
  <si>
    <t xml:space="preserve">SKA B           </t>
  </si>
  <si>
    <t>MCABB9D 120H</t>
  </si>
  <si>
    <t>MCALF9D  70H</t>
  </si>
  <si>
    <t>MCATC9D  70H</t>
  </si>
  <si>
    <t>MCAZN9D 350H</t>
  </si>
  <si>
    <t>MCINV9D 120H</t>
  </si>
  <si>
    <t>MCKIN9D  70H</t>
  </si>
  <si>
    <t>MCNDA9D  60H</t>
  </si>
  <si>
    <t>MCNOK9D 130H</t>
  </si>
  <si>
    <t>MCSKA9D  75H</t>
  </si>
  <si>
    <t>MCSTE9D  60H</t>
  </si>
  <si>
    <t>MCTEL9D  80H</t>
  </si>
  <si>
    <t>MCTLS9D  45H</t>
  </si>
  <si>
    <t>MCVOL9D  45H</t>
  </si>
  <si>
    <t>MCVOL9D  40H</t>
  </si>
  <si>
    <t>MCTNO9D  55H</t>
  </si>
  <si>
    <t>ABB Ltd</t>
  </si>
  <si>
    <t>Investor AB ser. B</t>
  </si>
  <si>
    <t>Investment AB Kinnevik Ser. B</t>
  </si>
  <si>
    <t>Nokia Abp, SDB</t>
  </si>
  <si>
    <t>Stora Enso Oyj ser. R</t>
  </si>
  <si>
    <t>Tele2 AB ser. B</t>
  </si>
  <si>
    <t>TeliaSonera AB</t>
  </si>
  <si>
    <t>Volvo, AB ser. B</t>
  </si>
  <si>
    <t>CH0012221716</t>
  </si>
  <si>
    <t>SE0000107419</t>
  </si>
  <si>
    <t>SE0000164626</t>
  </si>
  <si>
    <t>FI0009000681</t>
  </si>
  <si>
    <t>FI0009007611</t>
  </si>
  <si>
    <t>SE0000314312</t>
  </si>
  <si>
    <t>SE0000667925</t>
  </si>
  <si>
    <t>SE0000115446</t>
  </si>
  <si>
    <t xml:space="preserve">TEL             </t>
  </si>
  <si>
    <t xml:space="preserve">ABB             </t>
  </si>
  <si>
    <t xml:space="preserve">INVE B          </t>
  </si>
  <si>
    <t xml:space="preserve">KINV B          </t>
  </si>
  <si>
    <t xml:space="preserve">NOKI SEK        </t>
  </si>
  <si>
    <t xml:space="preserve">STE R           </t>
  </si>
  <si>
    <t xml:space="preserve">TEL2 B          </t>
  </si>
  <si>
    <t xml:space="preserve">TLSN            </t>
  </si>
  <si>
    <t xml:space="preserve">VOLV B          </t>
  </si>
  <si>
    <t>60</t>
  </si>
  <si>
    <t>130</t>
  </si>
  <si>
    <t>75</t>
  </si>
  <si>
    <t>45</t>
  </si>
  <si>
    <t>40</t>
  </si>
  <si>
    <t>NOK 55</t>
  </si>
  <si>
    <t>SE0002756700</t>
  </si>
  <si>
    <t>SE0002756718</t>
  </si>
  <si>
    <t>SE0002756726</t>
  </si>
  <si>
    <t>SE0002756734</t>
  </si>
  <si>
    <t>SE0002756742</t>
  </si>
  <si>
    <t>SE0002756759</t>
  </si>
  <si>
    <t>SE0002756767</t>
  </si>
  <si>
    <t>SE0002756775</t>
  </si>
  <si>
    <t>SE0002756783</t>
  </si>
  <si>
    <t>SE0002756791</t>
  </si>
  <si>
    <t>SE0002756809</t>
  </si>
  <si>
    <t>SE0002756817</t>
  </si>
  <si>
    <t>SE0002756825</t>
  </si>
  <si>
    <t>SE0002756833</t>
  </si>
  <si>
    <t>SE0002756841</t>
  </si>
  <si>
    <t>Noteringsdag: 2009-01-15</t>
  </si>
  <si>
    <t>Listing date: 2009-01-15</t>
  </si>
  <si>
    <t>Information about the certificates to be listed at NASDAQ OMX Stockholm AB</t>
  </si>
  <si>
    <t>Uppgifter om de certifikat som ska noteras hos NASDAQ OMX Stockholm AB</t>
  </si>
  <si>
    <t>C</t>
  </si>
  <si>
    <t>Cash/Kontant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</si>
</sst>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12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4" borderId="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" xfId="0" applyFont="1" applyFill="1" applyBorder="1" applyAlignment="1">
      <alignment/>
    </xf>
    <xf numFmtId="0" fontId="12" fillId="0" borderId="1" xfId="0" applyFont="1" applyBorder="1" applyAlignment="1" applyProtection="1">
      <alignment horizontal="center"/>
      <protection locked="0"/>
    </xf>
    <xf numFmtId="179" fontId="6" fillId="3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2" fillId="0" borderId="1" xfId="0" applyFont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14" fontId="7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nno40\LOCALS~1\Temp\notesBC0BC0\Maxcert%2020090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a maxcert"/>
      <sheetName val="Underliggande"/>
      <sheetName val="Datum"/>
      <sheetName val="DatumOMX"/>
      <sheetName val="CallPut"/>
    </sheetNames>
    <sheetDataSet>
      <sheetData sheetId="1">
        <row r="2">
          <cell r="A2" t="str">
            <v>ABB</v>
          </cell>
          <cell r="B2" t="str">
            <v>ABB Ltd</v>
          </cell>
          <cell r="C2" t="str">
            <v>www.abb.com</v>
          </cell>
          <cell r="D2" t="str">
            <v>CH0012221716</v>
          </cell>
        </row>
        <row r="3">
          <cell r="A3" t="str">
            <v>ALF</v>
          </cell>
          <cell r="B3" t="str">
            <v>Alfa Laval AB</v>
          </cell>
          <cell r="C3" t="str">
            <v>www.alfalaval.com</v>
          </cell>
          <cell r="D3" t="str">
            <v>SE0000695876</v>
          </cell>
        </row>
        <row r="4">
          <cell r="A4" t="str">
            <v>ALI</v>
          </cell>
          <cell r="B4" t="str">
            <v>Autoliv Inc. SDB</v>
          </cell>
          <cell r="C4" t="str">
            <v>www.autoliv.com</v>
          </cell>
          <cell r="D4" t="str">
            <v>SE0000382335</v>
          </cell>
        </row>
        <row r="5">
          <cell r="A5" t="str">
            <v>ASS</v>
          </cell>
          <cell r="B5" t="str">
            <v>ASSA ABLOY AB ser. B</v>
          </cell>
          <cell r="C5" t="str">
            <v>www.assaabloy.com</v>
          </cell>
          <cell r="D5" t="str">
            <v>SE0000255648</v>
          </cell>
        </row>
        <row r="6">
          <cell r="A6" t="str">
            <v>ATC</v>
          </cell>
          <cell r="B6" t="str">
            <v>Atlas Copco AB ser. A</v>
          </cell>
          <cell r="C6" t="str">
            <v>www.atlascopco.com</v>
          </cell>
          <cell r="D6" t="str">
            <v>SE0000101032</v>
          </cell>
        </row>
        <row r="7">
          <cell r="A7" t="str">
            <v>AZN</v>
          </cell>
          <cell r="B7" t="str">
            <v>AstraZeneca PLC</v>
          </cell>
          <cell r="C7" t="str">
            <v>www.astrazeneca.com</v>
          </cell>
          <cell r="D7" t="str">
            <v>GB0009895292</v>
          </cell>
        </row>
        <row r="8">
          <cell r="A8" t="str">
            <v>BOL</v>
          </cell>
          <cell r="B8" t="str">
            <v>Boliden AB</v>
          </cell>
          <cell r="C8" t="str">
            <v>www.boliden.com</v>
          </cell>
          <cell r="D8" t="str">
            <v>SE0000869646</v>
          </cell>
        </row>
        <row r="9">
          <cell r="A9" t="str">
            <v>DDB</v>
          </cell>
          <cell r="B9" t="str">
            <v>Danske Bank</v>
          </cell>
          <cell r="C9" t="str">
            <v>www.danskebank.dk</v>
          </cell>
          <cell r="D9" t="str">
            <v>DK0010274414</v>
          </cell>
        </row>
        <row r="10">
          <cell r="A10" t="str">
            <v>DNB</v>
          </cell>
          <cell r="B10" t="str">
            <v>DNB NOR ASA</v>
          </cell>
          <cell r="C10" t="str">
            <v>www.dnbnor.no</v>
          </cell>
          <cell r="D10" t="str">
            <v>NO0010031479</v>
          </cell>
        </row>
        <row r="11">
          <cell r="A11" t="str">
            <v>ELU</v>
          </cell>
          <cell r="B11" t="str">
            <v>Electrolux, AB ser. B</v>
          </cell>
          <cell r="C11" t="str">
            <v>www.electrolux.com</v>
          </cell>
          <cell r="D11" t="str">
            <v>SE0000103814</v>
          </cell>
        </row>
        <row r="12">
          <cell r="A12" t="str">
            <v>ERI</v>
          </cell>
          <cell r="B12" t="str">
            <v>Ericsson, Telefonab. L M ser. B</v>
          </cell>
          <cell r="C12" t="str">
            <v>www.ericsson.com</v>
          </cell>
          <cell r="D12" t="str">
            <v>SE0000108656</v>
          </cell>
        </row>
        <row r="13">
          <cell r="A13" t="str">
            <v>FUM</v>
          </cell>
          <cell r="B13" t="str">
            <v>FORTUM OYJ</v>
          </cell>
          <cell r="C13" t="str">
            <v>www.fortum.com</v>
          </cell>
          <cell r="D13" t="str">
            <v>FI0009007132</v>
          </cell>
        </row>
        <row r="14">
          <cell r="A14" t="str">
            <v>HM </v>
          </cell>
          <cell r="B14" t="str">
            <v>Hennes &amp; Mauritz AB, H &amp; M ser. B</v>
          </cell>
          <cell r="C14" t="str">
            <v>www.hm.com</v>
          </cell>
          <cell r="D14" t="str">
            <v>SE0000106270</v>
          </cell>
        </row>
        <row r="15">
          <cell r="A15" t="str">
            <v>HOL</v>
          </cell>
          <cell r="B15" t="str">
            <v>Holmen AB ser. B</v>
          </cell>
          <cell r="C15" t="str">
            <v>www.holmen.com</v>
          </cell>
          <cell r="D15" t="str">
            <v>SE0000109290</v>
          </cell>
        </row>
        <row r="16">
          <cell r="A16" t="str">
            <v>HUS</v>
          </cell>
          <cell r="B16" t="str">
            <v>Husqvarna AB ser. B</v>
          </cell>
          <cell r="C16" t="str">
            <v>www.husqvarna.com</v>
          </cell>
          <cell r="D16" t="str">
            <v>SE0001662230</v>
          </cell>
        </row>
        <row r="17">
          <cell r="A17" t="str">
            <v>INV</v>
          </cell>
          <cell r="B17" t="str">
            <v>Investor AB ser. B</v>
          </cell>
          <cell r="C17" t="str">
            <v>www.investorab.com</v>
          </cell>
          <cell r="D17" t="str">
            <v>SE0000107419</v>
          </cell>
        </row>
        <row r="18">
          <cell r="A18" t="str">
            <v>KIN</v>
          </cell>
          <cell r="B18" t="str">
            <v>Investment AB Kinnevik Ser. B</v>
          </cell>
          <cell r="C18" t="str">
            <v>www.kinnevik.se</v>
          </cell>
          <cell r="D18" t="str">
            <v>SE0000164626</v>
          </cell>
        </row>
        <row r="19">
          <cell r="A19" t="str">
            <v>LUP</v>
          </cell>
          <cell r="B19" t="str">
            <v>Lundin Petroleum AB</v>
          </cell>
          <cell r="C19" t="str">
            <v>www.lundin-petroleum.com</v>
          </cell>
          <cell r="D19" t="str">
            <v>SE0000825820</v>
          </cell>
        </row>
        <row r="20">
          <cell r="A20" t="str">
            <v>MTG</v>
          </cell>
          <cell r="B20" t="str">
            <v>Modern Times Group</v>
          </cell>
          <cell r="C20" t="str">
            <v>www.mtg.se</v>
          </cell>
          <cell r="D20" t="str">
            <v>SE0000412371</v>
          </cell>
        </row>
        <row r="21">
          <cell r="A21" t="str">
            <v>NDA</v>
          </cell>
          <cell r="B21" t="str">
            <v>Nordea Bank AB</v>
          </cell>
          <cell r="C21" t="str">
            <v>www.nordea.com</v>
          </cell>
          <cell r="D21" t="str">
            <v>SE0000427361</v>
          </cell>
        </row>
        <row r="22">
          <cell r="A22" t="str">
            <v>NOK</v>
          </cell>
          <cell r="B22" t="str">
            <v>Nokia Abp, SDB</v>
          </cell>
          <cell r="C22" t="str">
            <v>www.nokia.com</v>
          </cell>
          <cell r="D22" t="str">
            <v>FI0009000681</v>
          </cell>
        </row>
        <row r="23">
          <cell r="A23" t="str">
            <v>OLD</v>
          </cell>
          <cell r="B23" t="str">
            <v>Old Mutual Plc</v>
          </cell>
          <cell r="C23" t="str">
            <v>www.oldmutual.com</v>
          </cell>
          <cell r="D23" t="str">
            <v>GB0007389926</v>
          </cell>
        </row>
        <row r="24">
          <cell r="A24" t="str">
            <v>ORK</v>
          </cell>
          <cell r="B24" t="str">
            <v>Orkla</v>
          </cell>
          <cell r="C24" t="str">
            <v>www.orkla.com</v>
          </cell>
          <cell r="D24" t="str">
            <v>NO0003733800</v>
          </cell>
        </row>
        <row r="25">
          <cell r="A25" t="str">
            <v>OXS</v>
          </cell>
          <cell r="B25" t="str">
            <v>OMXS30™ index</v>
          </cell>
          <cell r="C25" t="str">
            <v>www.omxgroup.com</v>
          </cell>
          <cell r="D25" t="str">
            <v>SE0000337842</v>
          </cell>
        </row>
        <row r="26">
          <cell r="A26" t="str">
            <v>SAM</v>
          </cell>
          <cell r="B26" t="str">
            <v>SAMPO OYJ A</v>
          </cell>
          <cell r="C26" t="str">
            <v>www.sampo.com</v>
          </cell>
          <cell r="D26" t="str">
            <v>FI0009003305</v>
          </cell>
        </row>
        <row r="27">
          <cell r="A27" t="str">
            <v>SAN</v>
          </cell>
          <cell r="B27" t="str">
            <v>Sandvik AB</v>
          </cell>
          <cell r="C27" t="str">
            <v>www.sandvik.com</v>
          </cell>
          <cell r="D27" t="str">
            <v>SE0000667891</v>
          </cell>
        </row>
        <row r="28">
          <cell r="A28" t="str">
            <v>SCA</v>
          </cell>
          <cell r="B28" t="str">
            <v>Svenska Cellulosa AB SCA ser. B</v>
          </cell>
          <cell r="C28" t="str">
            <v>www.sca.se</v>
          </cell>
          <cell r="D28" t="str">
            <v>SE0000112724</v>
          </cell>
        </row>
        <row r="29">
          <cell r="A29" t="str">
            <v>SCV</v>
          </cell>
          <cell r="B29" t="str">
            <v>Scania AB ser. B</v>
          </cell>
          <cell r="C29" t="str">
            <v>www.scania.com</v>
          </cell>
          <cell r="D29" t="str">
            <v>SE0000308280</v>
          </cell>
        </row>
        <row r="30">
          <cell r="A30" t="str">
            <v>SEB</v>
          </cell>
          <cell r="B30" t="str">
            <v>Skandinaviska Enskilda Banken ser. A</v>
          </cell>
          <cell r="C30" t="str">
            <v>www.seb.se</v>
          </cell>
          <cell r="D30" t="str">
            <v>SE0000148884</v>
          </cell>
        </row>
        <row r="31">
          <cell r="A31" t="str">
            <v>SEC</v>
          </cell>
          <cell r="B31" t="str">
            <v>Securitas AB ser. B</v>
          </cell>
          <cell r="C31" t="str">
            <v>www.securitas.se</v>
          </cell>
          <cell r="D31" t="str">
            <v>SE0000163594</v>
          </cell>
        </row>
        <row r="32">
          <cell r="A32" t="str">
            <v>SHB</v>
          </cell>
          <cell r="B32" t="str">
            <v>Svenska Handelsbanken ser. A</v>
          </cell>
          <cell r="C32" t="str">
            <v>www.handelsbanken.com</v>
          </cell>
          <cell r="D32" t="str">
            <v>SE0000193120</v>
          </cell>
        </row>
        <row r="33">
          <cell r="A33" t="str">
            <v>SKA</v>
          </cell>
          <cell r="B33" t="str">
            <v>Skanska AB ser. B</v>
          </cell>
          <cell r="C33" t="str">
            <v>www.skanska.com</v>
          </cell>
          <cell r="D33" t="str">
            <v>SE0000113250</v>
          </cell>
        </row>
        <row r="34">
          <cell r="A34" t="str">
            <v>SKF</v>
          </cell>
          <cell r="B34" t="str">
            <v>SKF, AB ser. B</v>
          </cell>
          <cell r="C34" t="str">
            <v>www.skf.com</v>
          </cell>
          <cell r="D34" t="str">
            <v>SE0000108227</v>
          </cell>
        </row>
        <row r="35">
          <cell r="A35" t="str">
            <v>SSA</v>
          </cell>
          <cell r="B35" t="str">
            <v>SSAB Svenskt Stål AB ser. A</v>
          </cell>
          <cell r="C35" t="str">
            <v>www.ssab.com</v>
          </cell>
          <cell r="D35" t="str">
            <v>SE0000171100</v>
          </cell>
        </row>
        <row r="36">
          <cell r="A36" t="str">
            <v>STE</v>
          </cell>
          <cell r="B36" t="str">
            <v>Stora Enso Oyj ser. R</v>
          </cell>
          <cell r="C36" t="str">
            <v>www.storaenso.com</v>
          </cell>
          <cell r="D36" t="str">
            <v>FI0009007611</v>
          </cell>
        </row>
        <row r="37">
          <cell r="A37" t="str">
            <v>STL</v>
          </cell>
          <cell r="B37" t="str">
            <v>Statoil</v>
          </cell>
          <cell r="C37" t="str">
            <v>www.statoil.com</v>
          </cell>
          <cell r="D37" t="str">
            <v>NO0010096985</v>
          </cell>
        </row>
        <row r="38">
          <cell r="A38" t="str">
            <v>SWE</v>
          </cell>
          <cell r="B38" t="str">
            <v>Swedbank AB ser A</v>
          </cell>
          <cell r="C38" t="str">
            <v>www.swedbank.se</v>
          </cell>
          <cell r="D38" t="str">
            <v>SE0000242455</v>
          </cell>
        </row>
        <row r="39">
          <cell r="A39" t="str">
            <v>SWM</v>
          </cell>
          <cell r="B39" t="str">
            <v>Swedish Match AB</v>
          </cell>
          <cell r="C39" t="str">
            <v>www.swedishmatch.se</v>
          </cell>
          <cell r="D39" t="str">
            <v>SE0000310336</v>
          </cell>
        </row>
        <row r="40">
          <cell r="A40" t="str">
            <v>TEL</v>
          </cell>
          <cell r="B40" t="str">
            <v>Tele2 AB ser. B</v>
          </cell>
          <cell r="C40" t="str">
            <v>www.tele2.se</v>
          </cell>
          <cell r="D40" t="str">
            <v>SE0000314312</v>
          </cell>
        </row>
        <row r="41">
          <cell r="A41" t="str">
            <v>TNO</v>
          </cell>
          <cell r="B41" t="str">
            <v>Telenor</v>
          </cell>
          <cell r="C41" t="str">
            <v>www.telenor.no</v>
          </cell>
          <cell r="D41" t="str">
            <v>NO0010063308</v>
          </cell>
        </row>
        <row r="42">
          <cell r="A42" t="str">
            <v>TLS</v>
          </cell>
          <cell r="B42" t="str">
            <v>TeliaSonera AB</v>
          </cell>
          <cell r="C42" t="str">
            <v>www.teliasonera.se</v>
          </cell>
          <cell r="D42" t="str">
            <v>SE0000667925</v>
          </cell>
        </row>
        <row r="43">
          <cell r="A43" t="str">
            <v>TIE</v>
          </cell>
          <cell r="B43" t="str">
            <v>Tietoenator</v>
          </cell>
          <cell r="C43" t="str">
            <v>www.tietoenator.com</v>
          </cell>
          <cell r="D43" t="str">
            <v>FI0009000277</v>
          </cell>
        </row>
        <row r="44">
          <cell r="A44" t="str">
            <v>TRE</v>
          </cell>
          <cell r="B44" t="str">
            <v>Trelleborg AB ser. B</v>
          </cell>
          <cell r="C44" t="str">
            <v>www.trelleborg.com</v>
          </cell>
          <cell r="D44" t="str">
            <v>SE0000114837</v>
          </cell>
        </row>
        <row r="45">
          <cell r="A45" t="str">
            <v>VGA</v>
          </cell>
          <cell r="B45" t="str">
            <v>VOSTOK GAS LTD SDB</v>
          </cell>
          <cell r="C45" t="str">
            <v>www.vostokgas.com</v>
          </cell>
          <cell r="D45" t="str">
            <v>SE0000367823</v>
          </cell>
        </row>
        <row r="46">
          <cell r="A46" t="str">
            <v>VOL</v>
          </cell>
          <cell r="B46" t="str">
            <v>Volvo, AB ser. B</v>
          </cell>
          <cell r="C46" t="str">
            <v>www.volvo.se</v>
          </cell>
          <cell r="D46" t="str">
            <v>SE0000115446</v>
          </cell>
        </row>
        <row r="47">
          <cell r="A47" t="str">
            <v>VOS</v>
          </cell>
          <cell r="B47" t="str">
            <v>Vostok Nafta, Inv Ltd SDB</v>
          </cell>
          <cell r="C47" t="str">
            <v>www.vostoknafta.com</v>
          </cell>
          <cell r="D47" t="str">
            <v>SE0000367823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517"/>
  <sheetViews>
    <sheetView showGridLines="0" tabSelected="1" zoomScale="75" zoomScaleNormal="75" workbookViewId="0" topLeftCell="A1">
      <selection activeCell="I32" sqref="I32"/>
    </sheetView>
  </sheetViews>
  <sheetFormatPr defaultColWidth="9.140625" defaultRowHeight="12.75"/>
  <cols>
    <col min="1" max="1" width="23.421875" style="1" customWidth="1"/>
    <col min="2" max="2" width="15.421875" style="1" bestFit="1" customWidth="1"/>
    <col min="3" max="3" width="10.140625" style="1" customWidth="1"/>
    <col min="4" max="4" width="8.8515625" style="1" customWidth="1"/>
    <col min="5" max="5" width="17.140625" style="1" bestFit="1" customWidth="1"/>
    <col min="6" max="6" width="11.00390625" style="1" bestFit="1" customWidth="1"/>
    <col min="7" max="7" width="8.00390625" style="46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31.28125" style="1" customWidth="1"/>
    <col min="13" max="14" width="16.8515625" style="1" bestFit="1" customWidth="1"/>
    <col min="15" max="15" width="20.57421875" style="1" bestFit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33" t="s">
        <v>128</v>
      </c>
      <c r="B1" s="5"/>
      <c r="C1" s="6"/>
      <c r="D1" s="7"/>
      <c r="E1" s="7"/>
      <c r="F1" s="7"/>
      <c r="G1" s="43"/>
      <c r="H1" s="7"/>
      <c r="I1" s="7"/>
      <c r="J1" s="7"/>
      <c r="K1" s="7"/>
      <c r="L1" s="7"/>
      <c r="M1" s="7"/>
      <c r="N1" s="7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33" t="s">
        <v>129</v>
      </c>
      <c r="B2" s="5"/>
      <c r="C2" s="8"/>
      <c r="D2" s="9"/>
      <c r="E2" s="9"/>
      <c r="F2" s="9"/>
      <c r="G2" s="41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7" t="s">
        <v>130</v>
      </c>
      <c r="B3" s="18"/>
      <c r="C3" s="18"/>
      <c r="D3" s="18"/>
      <c r="E3" s="18"/>
      <c r="F3" s="18"/>
      <c r="G3" s="44"/>
      <c r="H3" s="18"/>
      <c r="I3" s="19"/>
      <c r="J3" s="19"/>
      <c r="K3" s="20"/>
      <c r="L3" s="18"/>
      <c r="M3" s="18"/>
      <c r="N3" s="18"/>
      <c r="O3" s="18"/>
      <c r="P3" s="2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2" t="s">
        <v>131</v>
      </c>
      <c r="B4" s="10"/>
      <c r="C4" s="10"/>
      <c r="D4" s="10"/>
      <c r="E4" s="10"/>
      <c r="F4" s="10"/>
      <c r="G4" s="45"/>
      <c r="H4" s="10"/>
      <c r="I4" s="11"/>
      <c r="J4" s="11"/>
      <c r="K4" s="12"/>
      <c r="L4" s="10"/>
      <c r="M4" s="10"/>
      <c r="N4" s="10"/>
      <c r="O4" s="10"/>
      <c r="P4" s="2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4" t="s">
        <v>2</v>
      </c>
      <c r="B5" s="14" t="s">
        <v>3</v>
      </c>
      <c r="C5" s="14" t="s">
        <v>12</v>
      </c>
      <c r="D5" s="14" t="s">
        <v>0</v>
      </c>
      <c r="E5" s="14" t="s">
        <v>39</v>
      </c>
      <c r="F5" s="14" t="s">
        <v>4</v>
      </c>
      <c r="G5" s="42" t="s">
        <v>55</v>
      </c>
      <c r="H5" s="14" t="s">
        <v>5</v>
      </c>
      <c r="I5" s="15" t="s">
        <v>21</v>
      </c>
      <c r="J5" s="38" t="s">
        <v>23</v>
      </c>
      <c r="K5" s="39" t="s">
        <v>25</v>
      </c>
      <c r="L5" s="13" t="s">
        <v>6</v>
      </c>
      <c r="M5" s="14" t="s">
        <v>7</v>
      </c>
      <c r="N5" s="14" t="s">
        <v>35</v>
      </c>
      <c r="O5" s="14" t="s">
        <v>29</v>
      </c>
      <c r="P5" s="27" t="s">
        <v>10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4"/>
      <c r="B6" s="14"/>
      <c r="C6" s="14" t="s">
        <v>13</v>
      </c>
      <c r="D6" s="14" t="s">
        <v>1</v>
      </c>
      <c r="E6" s="14" t="s">
        <v>9</v>
      </c>
      <c r="F6" s="14"/>
      <c r="G6" s="42" t="s">
        <v>56</v>
      </c>
      <c r="H6" s="14" t="s">
        <v>8</v>
      </c>
      <c r="I6" s="15"/>
      <c r="J6" s="38"/>
      <c r="K6" s="16" t="s">
        <v>26</v>
      </c>
      <c r="L6" s="13"/>
      <c r="M6" s="14" t="s">
        <v>9</v>
      </c>
      <c r="N6" s="14" t="s">
        <v>36</v>
      </c>
      <c r="O6" s="14" t="s">
        <v>41</v>
      </c>
      <c r="P6" s="27" t="s">
        <v>11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4" t="s">
        <v>32</v>
      </c>
      <c r="B7" s="14" t="s">
        <v>14</v>
      </c>
      <c r="C7" s="14" t="s">
        <v>16</v>
      </c>
      <c r="D7" s="14"/>
      <c r="E7" s="14" t="s">
        <v>40</v>
      </c>
      <c r="F7" s="13" t="s">
        <v>18</v>
      </c>
      <c r="G7" s="16" t="s">
        <v>55</v>
      </c>
      <c r="H7" s="14" t="s">
        <v>19</v>
      </c>
      <c r="I7" s="26" t="s">
        <v>22</v>
      </c>
      <c r="J7" s="38" t="s">
        <v>24</v>
      </c>
      <c r="K7" s="16" t="s">
        <v>27</v>
      </c>
      <c r="L7" s="13" t="s">
        <v>28</v>
      </c>
      <c r="M7" s="14" t="s">
        <v>31</v>
      </c>
      <c r="N7" s="14" t="s">
        <v>37</v>
      </c>
      <c r="O7" s="14" t="s">
        <v>30</v>
      </c>
      <c r="P7" s="27" t="s">
        <v>33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4"/>
      <c r="B8" s="14"/>
      <c r="C8" s="14" t="s">
        <v>15</v>
      </c>
      <c r="D8" s="14"/>
      <c r="E8" s="13" t="s">
        <v>17</v>
      </c>
      <c r="F8" s="14"/>
      <c r="G8" s="42" t="s">
        <v>57</v>
      </c>
      <c r="H8" s="14" t="s">
        <v>20</v>
      </c>
      <c r="I8" s="15"/>
      <c r="J8" s="38"/>
      <c r="K8" s="40" t="s">
        <v>34</v>
      </c>
      <c r="L8" s="13"/>
      <c r="M8" s="14" t="s">
        <v>17</v>
      </c>
      <c r="N8" s="14" t="s">
        <v>38</v>
      </c>
      <c r="O8" s="14" t="s">
        <v>42</v>
      </c>
      <c r="P8" s="2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31" t="s">
        <v>67</v>
      </c>
      <c r="B9" s="47" t="s">
        <v>113</v>
      </c>
      <c r="C9" s="48" t="s">
        <v>132</v>
      </c>
      <c r="D9" s="28" t="s">
        <v>54</v>
      </c>
      <c r="E9" s="49">
        <v>1</v>
      </c>
      <c r="F9" s="29" t="s">
        <v>43</v>
      </c>
      <c r="G9" s="50" t="s">
        <v>61</v>
      </c>
      <c r="H9" s="37">
        <v>1</v>
      </c>
      <c r="I9" s="30">
        <v>39923</v>
      </c>
      <c r="J9" s="30">
        <v>39923</v>
      </c>
      <c r="K9" s="51" t="s">
        <v>133</v>
      </c>
      <c r="L9" s="52" t="s">
        <v>82</v>
      </c>
      <c r="M9" s="49" t="s">
        <v>90</v>
      </c>
      <c r="N9" s="53" t="s">
        <v>99</v>
      </c>
      <c r="O9" s="47">
        <v>50000000</v>
      </c>
      <c r="P9" s="32">
        <v>62595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31" t="s">
        <v>68</v>
      </c>
      <c r="B10" s="47" t="s">
        <v>114</v>
      </c>
      <c r="C10" s="48" t="s">
        <v>132</v>
      </c>
      <c r="D10" s="28" t="s">
        <v>54</v>
      </c>
      <c r="E10" s="49">
        <v>1</v>
      </c>
      <c r="F10" s="29" t="s">
        <v>43</v>
      </c>
      <c r="G10" s="54" t="s">
        <v>60</v>
      </c>
      <c r="H10" s="37">
        <v>1</v>
      </c>
      <c r="I10" s="30">
        <v>39923</v>
      </c>
      <c r="J10" s="30">
        <v>39923</v>
      </c>
      <c r="K10" s="51" t="s">
        <v>133</v>
      </c>
      <c r="L10" s="52" t="s">
        <v>44</v>
      </c>
      <c r="M10" s="49" t="s">
        <v>49</v>
      </c>
      <c r="N10" s="53" t="s">
        <v>62</v>
      </c>
      <c r="O10" s="55">
        <v>50000000</v>
      </c>
      <c r="P10" s="32">
        <v>62596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18" customHeight="1">
      <c r="A11" s="31" t="s">
        <v>69</v>
      </c>
      <c r="B11" s="47" t="s">
        <v>115</v>
      </c>
      <c r="C11" s="48" t="s">
        <v>132</v>
      </c>
      <c r="D11" s="28" t="s">
        <v>54</v>
      </c>
      <c r="E11" s="49">
        <v>1</v>
      </c>
      <c r="F11" s="29" t="s">
        <v>43</v>
      </c>
      <c r="G11" s="54" t="s">
        <v>60</v>
      </c>
      <c r="H11" s="37">
        <v>1</v>
      </c>
      <c r="I11" s="30">
        <v>39923</v>
      </c>
      <c r="J11" s="30">
        <v>39923</v>
      </c>
      <c r="K11" s="51" t="s">
        <v>133</v>
      </c>
      <c r="L11" s="52" t="s">
        <v>45</v>
      </c>
      <c r="M11" s="49" t="s">
        <v>50</v>
      </c>
      <c r="N11" s="53" t="s">
        <v>63</v>
      </c>
      <c r="O11" s="55">
        <v>50000000</v>
      </c>
      <c r="P11" s="32">
        <v>62597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" customFormat="1" ht="18" customHeight="1">
      <c r="A12" s="31" t="s">
        <v>70</v>
      </c>
      <c r="B12" s="47" t="s">
        <v>116</v>
      </c>
      <c r="C12" s="48" t="s">
        <v>132</v>
      </c>
      <c r="D12" s="28" t="s">
        <v>54</v>
      </c>
      <c r="E12" s="49">
        <v>1</v>
      </c>
      <c r="F12" s="29" t="s">
        <v>43</v>
      </c>
      <c r="G12" s="54" t="s">
        <v>59</v>
      </c>
      <c r="H12" s="37">
        <v>1</v>
      </c>
      <c r="I12" s="30">
        <v>39923</v>
      </c>
      <c r="J12" s="30">
        <v>39923</v>
      </c>
      <c r="K12" s="51" t="s">
        <v>133</v>
      </c>
      <c r="L12" s="52" t="s">
        <v>46</v>
      </c>
      <c r="M12" s="49" t="s">
        <v>51</v>
      </c>
      <c r="N12" s="53" t="s">
        <v>64</v>
      </c>
      <c r="O12" s="55">
        <v>50000000</v>
      </c>
      <c r="P12" s="32">
        <v>62598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3" customFormat="1" ht="18" customHeight="1">
      <c r="A13" s="31" t="s">
        <v>71</v>
      </c>
      <c r="B13" s="47" t="s">
        <v>117</v>
      </c>
      <c r="C13" s="48" t="s">
        <v>132</v>
      </c>
      <c r="D13" s="28" t="s">
        <v>54</v>
      </c>
      <c r="E13" s="49">
        <v>1</v>
      </c>
      <c r="F13" s="29" t="s">
        <v>43</v>
      </c>
      <c r="G13" s="54" t="s">
        <v>61</v>
      </c>
      <c r="H13" s="37">
        <v>1</v>
      </c>
      <c r="I13" s="30">
        <v>39923</v>
      </c>
      <c r="J13" s="30">
        <v>39923</v>
      </c>
      <c r="K13" s="51" t="s">
        <v>133</v>
      </c>
      <c r="L13" s="52" t="s">
        <v>83</v>
      </c>
      <c r="M13" s="49" t="s">
        <v>91</v>
      </c>
      <c r="N13" s="53" t="s">
        <v>100</v>
      </c>
      <c r="O13" s="55">
        <v>50000000</v>
      </c>
      <c r="P13" s="32">
        <v>62599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6" customFormat="1" ht="18" customHeight="1">
      <c r="A14" s="31" t="s">
        <v>72</v>
      </c>
      <c r="B14" s="47" t="s">
        <v>118</v>
      </c>
      <c r="C14" s="48" t="s">
        <v>132</v>
      </c>
      <c r="D14" s="28" t="s">
        <v>54</v>
      </c>
      <c r="E14" s="49">
        <v>1</v>
      </c>
      <c r="F14" s="29" t="s">
        <v>43</v>
      </c>
      <c r="G14" s="54" t="s">
        <v>60</v>
      </c>
      <c r="H14" s="37">
        <v>1</v>
      </c>
      <c r="I14" s="30">
        <v>39923</v>
      </c>
      <c r="J14" s="30">
        <v>39923</v>
      </c>
      <c r="K14" s="51" t="s">
        <v>133</v>
      </c>
      <c r="L14" s="52" t="s">
        <v>84</v>
      </c>
      <c r="M14" s="49" t="s">
        <v>92</v>
      </c>
      <c r="N14" s="53" t="s">
        <v>101</v>
      </c>
      <c r="O14" s="55">
        <v>50000000</v>
      </c>
      <c r="P14" s="32">
        <v>62600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s="3" customFormat="1" ht="18" customHeight="1">
      <c r="A15" s="31" t="s">
        <v>73</v>
      </c>
      <c r="B15" s="47" t="s">
        <v>119</v>
      </c>
      <c r="C15" s="48" t="s">
        <v>132</v>
      </c>
      <c r="D15" s="28" t="s">
        <v>54</v>
      </c>
      <c r="E15" s="49">
        <v>1</v>
      </c>
      <c r="F15" s="29" t="s">
        <v>43</v>
      </c>
      <c r="G15" s="54" t="s">
        <v>107</v>
      </c>
      <c r="H15" s="37">
        <v>1</v>
      </c>
      <c r="I15" s="30">
        <v>39923</v>
      </c>
      <c r="J15" s="30">
        <v>39923</v>
      </c>
      <c r="K15" s="51" t="s">
        <v>133</v>
      </c>
      <c r="L15" s="52" t="s">
        <v>47</v>
      </c>
      <c r="M15" s="49" t="s">
        <v>52</v>
      </c>
      <c r="N15" s="53" t="s">
        <v>65</v>
      </c>
      <c r="O15" s="55">
        <v>50000000</v>
      </c>
      <c r="P15" s="32">
        <v>62601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3" customFormat="1" ht="18" customHeight="1">
      <c r="A16" s="31" t="s">
        <v>74</v>
      </c>
      <c r="B16" s="47" t="s">
        <v>120</v>
      </c>
      <c r="C16" s="48" t="s">
        <v>132</v>
      </c>
      <c r="D16" s="28" t="s">
        <v>54</v>
      </c>
      <c r="E16" s="49">
        <v>1</v>
      </c>
      <c r="F16" s="29" t="s">
        <v>43</v>
      </c>
      <c r="G16" s="54" t="s">
        <v>108</v>
      </c>
      <c r="H16" s="37">
        <v>1</v>
      </c>
      <c r="I16" s="30">
        <v>39923</v>
      </c>
      <c r="J16" s="30">
        <v>39923</v>
      </c>
      <c r="K16" s="51" t="s">
        <v>133</v>
      </c>
      <c r="L16" s="52" t="s">
        <v>85</v>
      </c>
      <c r="M16" s="49" t="s">
        <v>93</v>
      </c>
      <c r="N16" s="53" t="s">
        <v>102</v>
      </c>
      <c r="O16" s="55">
        <v>50000000</v>
      </c>
      <c r="P16" s="32">
        <v>62602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3" customFormat="1" ht="18" customHeight="1">
      <c r="A17" s="31" t="s">
        <v>75</v>
      </c>
      <c r="B17" s="47" t="s">
        <v>121</v>
      </c>
      <c r="C17" s="48" t="s">
        <v>132</v>
      </c>
      <c r="D17" s="28" t="s">
        <v>54</v>
      </c>
      <c r="E17" s="49">
        <v>1</v>
      </c>
      <c r="F17" s="29" t="s">
        <v>43</v>
      </c>
      <c r="G17" s="54" t="s">
        <v>109</v>
      </c>
      <c r="H17" s="37">
        <v>1</v>
      </c>
      <c r="I17" s="30">
        <v>39923</v>
      </c>
      <c r="J17" s="30">
        <v>39923</v>
      </c>
      <c r="K17" s="51" t="s">
        <v>133</v>
      </c>
      <c r="L17" s="52" t="s">
        <v>48</v>
      </c>
      <c r="M17" s="49" t="s">
        <v>53</v>
      </c>
      <c r="N17" s="53" t="s">
        <v>66</v>
      </c>
      <c r="O17" s="55">
        <v>50000000</v>
      </c>
      <c r="P17" s="32">
        <v>62603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8" customHeight="1">
      <c r="A18" s="31" t="s">
        <v>76</v>
      </c>
      <c r="B18" s="47" t="s">
        <v>122</v>
      </c>
      <c r="C18" s="48" t="s">
        <v>132</v>
      </c>
      <c r="D18" s="28" t="s">
        <v>54</v>
      </c>
      <c r="E18" s="49">
        <v>1</v>
      </c>
      <c r="F18" s="29" t="s">
        <v>43</v>
      </c>
      <c r="G18" s="54" t="s">
        <v>107</v>
      </c>
      <c r="H18" s="37">
        <v>1</v>
      </c>
      <c r="I18" s="30">
        <v>39923</v>
      </c>
      <c r="J18" s="30">
        <v>39923</v>
      </c>
      <c r="K18" s="51" t="s">
        <v>133</v>
      </c>
      <c r="L18" s="52" t="s">
        <v>86</v>
      </c>
      <c r="M18" s="49" t="s">
        <v>94</v>
      </c>
      <c r="N18" s="53" t="s">
        <v>103</v>
      </c>
      <c r="O18" s="55">
        <v>50000000</v>
      </c>
      <c r="P18" s="32">
        <v>62604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6" customFormat="1" ht="18" customHeight="1">
      <c r="A19" s="56" t="s">
        <v>77</v>
      </c>
      <c r="B19" s="47" t="s">
        <v>123</v>
      </c>
      <c r="C19" s="48" t="s">
        <v>132</v>
      </c>
      <c r="D19" s="28" t="s">
        <v>54</v>
      </c>
      <c r="E19" s="49">
        <v>1</v>
      </c>
      <c r="F19" s="29" t="s">
        <v>43</v>
      </c>
      <c r="G19" s="54" t="s">
        <v>58</v>
      </c>
      <c r="H19" s="37">
        <v>1</v>
      </c>
      <c r="I19" s="30">
        <v>39923</v>
      </c>
      <c r="J19" s="30">
        <v>39923</v>
      </c>
      <c r="K19" s="51" t="s">
        <v>133</v>
      </c>
      <c r="L19" s="52" t="s">
        <v>87</v>
      </c>
      <c r="M19" s="49" t="s">
        <v>95</v>
      </c>
      <c r="N19" s="53" t="s">
        <v>104</v>
      </c>
      <c r="O19" s="55">
        <v>50000000</v>
      </c>
      <c r="P19" s="32">
        <v>62605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s="3" customFormat="1" ht="18" customHeight="1">
      <c r="A20" s="31" t="s">
        <v>78</v>
      </c>
      <c r="B20" s="47" t="s">
        <v>124</v>
      </c>
      <c r="C20" s="48" t="s">
        <v>132</v>
      </c>
      <c r="D20" s="28" t="s">
        <v>54</v>
      </c>
      <c r="E20" s="49">
        <v>1</v>
      </c>
      <c r="F20" s="29" t="s">
        <v>43</v>
      </c>
      <c r="G20" s="29" t="s">
        <v>110</v>
      </c>
      <c r="H20" s="37">
        <v>1</v>
      </c>
      <c r="I20" s="30">
        <v>39923</v>
      </c>
      <c r="J20" s="30">
        <v>39923</v>
      </c>
      <c r="K20" s="51" t="s">
        <v>133</v>
      </c>
      <c r="L20" s="31" t="s">
        <v>88</v>
      </c>
      <c r="M20" s="49" t="s">
        <v>96</v>
      </c>
      <c r="N20" s="53" t="s">
        <v>105</v>
      </c>
      <c r="O20" s="55">
        <v>50000000</v>
      </c>
      <c r="P20" s="32">
        <v>62606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3" customFormat="1" ht="18" customHeight="1">
      <c r="A21" s="31" t="s">
        <v>79</v>
      </c>
      <c r="B21" s="47" t="s">
        <v>125</v>
      </c>
      <c r="C21" s="48" t="s">
        <v>132</v>
      </c>
      <c r="D21" s="28" t="s">
        <v>54</v>
      </c>
      <c r="E21" s="49">
        <v>1</v>
      </c>
      <c r="F21" s="29" t="s">
        <v>43</v>
      </c>
      <c r="G21" s="29" t="s">
        <v>110</v>
      </c>
      <c r="H21" s="37">
        <v>1</v>
      </c>
      <c r="I21" s="30">
        <v>39923</v>
      </c>
      <c r="J21" s="30">
        <v>39923</v>
      </c>
      <c r="K21" s="51" t="s">
        <v>133</v>
      </c>
      <c r="L21" s="31" t="s">
        <v>89</v>
      </c>
      <c r="M21" s="49" t="s">
        <v>97</v>
      </c>
      <c r="N21" s="53" t="s">
        <v>106</v>
      </c>
      <c r="O21" s="55">
        <v>50000000</v>
      </c>
      <c r="P21" s="32">
        <v>62607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3" customFormat="1" ht="18" customHeight="1">
      <c r="A22" s="31" t="s">
        <v>80</v>
      </c>
      <c r="B22" s="47" t="s">
        <v>126</v>
      </c>
      <c r="C22" s="48" t="s">
        <v>132</v>
      </c>
      <c r="D22" s="28" t="s">
        <v>54</v>
      </c>
      <c r="E22" s="49">
        <v>1</v>
      </c>
      <c r="F22" s="29" t="s">
        <v>43</v>
      </c>
      <c r="G22" s="29" t="s">
        <v>111</v>
      </c>
      <c r="H22" s="37">
        <v>1</v>
      </c>
      <c r="I22" s="30">
        <v>39923</v>
      </c>
      <c r="J22" s="30">
        <v>39923</v>
      </c>
      <c r="K22" s="51" t="s">
        <v>133</v>
      </c>
      <c r="L22" s="31" t="s">
        <v>89</v>
      </c>
      <c r="M22" s="49" t="s">
        <v>97</v>
      </c>
      <c r="N22" s="53" t="s">
        <v>106</v>
      </c>
      <c r="O22" s="55">
        <v>50000000</v>
      </c>
      <c r="P22" s="32">
        <v>62608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6" customFormat="1" ht="18" customHeight="1">
      <c r="A23" s="31" t="s">
        <v>81</v>
      </c>
      <c r="B23" s="47" t="s">
        <v>127</v>
      </c>
      <c r="C23" s="52" t="s">
        <v>132</v>
      </c>
      <c r="D23" s="28" t="s">
        <v>54</v>
      </c>
      <c r="E23" s="49">
        <v>1</v>
      </c>
      <c r="F23" s="29" t="s">
        <v>43</v>
      </c>
      <c r="G23" s="34" t="s">
        <v>112</v>
      </c>
      <c r="H23" s="37">
        <v>1</v>
      </c>
      <c r="I23" s="30">
        <v>39923</v>
      </c>
      <c r="J23" s="30">
        <v>39923</v>
      </c>
      <c r="K23" s="51" t="s">
        <v>133</v>
      </c>
      <c r="L23" s="52" t="str">
        <f>VLOOKUP(RIGHT(LEFT(K23,5),3),'[1]Underliggande'!$A$2:$D$47,2,0)</f>
        <v>Telenor</v>
      </c>
      <c r="M23" s="57" t="str">
        <f>VLOOKUP(RIGHT(LEFT(B23,5),3),'[1]Underliggande'!$A$2:$D$47,4,0)</f>
        <v>NO0010063308</v>
      </c>
      <c r="N23" s="53" t="s">
        <v>98</v>
      </c>
      <c r="O23" s="55">
        <v>50000000</v>
      </c>
      <c r="P23" s="32">
        <v>62609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3" customFormat="1" ht="18" customHeight="1">
      <c r="A24" s="1"/>
      <c r="B24" s="1"/>
      <c r="C24" s="1"/>
      <c r="D24" s="1"/>
      <c r="E24" s="1"/>
      <c r="F24" s="1"/>
      <c r="G24" s="46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36" customFormat="1" ht="18" customHeight="1">
      <c r="A25" s="1"/>
      <c r="B25" s="1"/>
      <c r="C25" s="1"/>
      <c r="D25" s="1"/>
      <c r="E25" s="1"/>
      <c r="F25" s="1"/>
      <c r="G25" s="46"/>
      <c r="H25" s="1"/>
      <c r="I25" s="1"/>
      <c r="J25" s="1"/>
      <c r="K25" s="1"/>
      <c r="L25" s="1"/>
      <c r="M25" s="1"/>
      <c r="N25" s="1"/>
      <c r="O25" s="1"/>
      <c r="P25" s="1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s="3" customFormat="1" ht="18" customHeight="1">
      <c r="A26" s="1"/>
      <c r="B26" s="1"/>
      <c r="C26" s="1"/>
      <c r="D26" s="1"/>
      <c r="E26" s="1"/>
      <c r="F26" s="1"/>
      <c r="G26" s="46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" customFormat="1" ht="18" customHeight="1">
      <c r="A27" s="1"/>
      <c r="B27" s="1"/>
      <c r="C27" s="1"/>
      <c r="D27" s="1"/>
      <c r="E27" s="1"/>
      <c r="F27" s="1"/>
      <c r="G27" s="46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" customFormat="1" ht="18" customHeight="1">
      <c r="A28" s="1"/>
      <c r="B28" s="1"/>
      <c r="C28" s="1"/>
      <c r="D28" s="1"/>
      <c r="E28" s="1"/>
      <c r="F28" s="1"/>
      <c r="G28" s="46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" customFormat="1" ht="18" customHeight="1">
      <c r="A29" s="1"/>
      <c r="B29" s="1"/>
      <c r="C29" s="1"/>
      <c r="D29" s="1"/>
      <c r="E29" s="1"/>
      <c r="F29" s="1"/>
      <c r="G29" s="46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" customFormat="1" ht="18" customHeight="1">
      <c r="A30" s="1"/>
      <c r="B30" s="1"/>
      <c r="C30" s="1"/>
      <c r="D30" s="1"/>
      <c r="E30" s="1"/>
      <c r="F30" s="1"/>
      <c r="G30" s="46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" customFormat="1" ht="18" customHeight="1">
      <c r="A31" s="1"/>
      <c r="B31" s="1"/>
      <c r="C31" s="1"/>
      <c r="D31" s="1"/>
      <c r="E31" s="1"/>
      <c r="F31" s="1"/>
      <c r="G31" s="46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6" customFormat="1" ht="18" customHeight="1">
      <c r="A32" s="1"/>
      <c r="B32" s="1"/>
      <c r="C32" s="1"/>
      <c r="D32" s="1"/>
      <c r="E32" s="1"/>
      <c r="F32" s="1"/>
      <c r="G32" s="46"/>
      <c r="H32" s="1"/>
      <c r="I32" s="1"/>
      <c r="J32" s="1"/>
      <c r="K32" s="1"/>
      <c r="L32" s="1"/>
      <c r="M32" s="1"/>
      <c r="N32" s="1"/>
      <c r="O32" s="1"/>
      <c r="P32" s="1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s="3" customFormat="1" ht="18" customHeight="1">
      <c r="A33" s="1"/>
      <c r="B33" s="1"/>
      <c r="C33" s="1"/>
      <c r="D33" s="1"/>
      <c r="E33" s="1"/>
      <c r="F33" s="1"/>
      <c r="G33" s="46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" customFormat="1" ht="18" customHeight="1">
      <c r="A34" s="1"/>
      <c r="B34" s="1"/>
      <c r="C34" s="1"/>
      <c r="D34" s="1"/>
      <c r="E34" s="1"/>
      <c r="F34" s="1"/>
      <c r="G34" s="46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" customFormat="1" ht="18" customHeight="1">
      <c r="A35" s="1"/>
      <c r="B35" s="1"/>
      <c r="C35" s="1"/>
      <c r="D35" s="1"/>
      <c r="E35" s="1"/>
      <c r="F35" s="1"/>
      <c r="G35" s="46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" customFormat="1" ht="18" customHeight="1">
      <c r="A36" s="1"/>
      <c r="B36" s="1"/>
      <c r="C36" s="1"/>
      <c r="D36" s="1"/>
      <c r="E36" s="1"/>
      <c r="F36" s="1"/>
      <c r="G36" s="46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3" customFormat="1" ht="18" customHeight="1">
      <c r="A37" s="1"/>
      <c r="B37" s="1"/>
      <c r="C37" s="1"/>
      <c r="D37" s="1"/>
      <c r="E37" s="1"/>
      <c r="F37" s="1"/>
      <c r="G37" s="46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3" customFormat="1" ht="18" customHeight="1">
      <c r="A38" s="1"/>
      <c r="B38" s="1"/>
      <c r="C38" s="1"/>
      <c r="D38" s="1"/>
      <c r="E38" s="1"/>
      <c r="F38" s="1"/>
      <c r="G38" s="46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65517" ht="14.25">
      <c r="F65517" s="29"/>
    </row>
  </sheetData>
  <sheetProtection/>
  <dataValidations count="1">
    <dataValidation type="textLength" operator="equal" allowBlank="1" showInputMessage="1" showErrorMessage="1" sqref="B14 B18:B23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2009-01-14T13:15:20Z</cp:lastPrinted>
  <dcterms:created xsi:type="dcterms:W3CDTF">2000-10-11T13:47:33Z</dcterms:created>
  <dcterms:modified xsi:type="dcterms:W3CDTF">2009-01-14T13:19:09Z</dcterms:modified>
  <cp:category/>
  <cp:version/>
  <cp:contentType/>
  <cp:contentStatus/>
</cp:coreProperties>
</file>