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<sst xmlns="http://schemas.openxmlformats.org/spreadsheetml/2006/main" count="3963" uniqueCount="2554">
  <si>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</si>
  <si>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</si>
  <si>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</si>
  <si>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</si>
  <si>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</si>
  <si>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</si>
  <si>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</si>
  <si>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</si>
  <si>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</si>
  <si>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</si>
  <si>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</si>
  <si>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</si>
  <si>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</si>
  <si>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</si>
  <si>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</si>
  <si>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</si>
  <si>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</si>
  <si>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</si>
  <si>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</si>
  <si>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</si>
  <si>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</si>
  <si>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</si>
  <si>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</si>
  <si>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</si>
  <si>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</si>
  <si>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</si>
  <si>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</si>
  <si>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</si>
  <si>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</si>
  <si>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</si>
  <si>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</si>
  <si>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</si>
  <si>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</si>
  <si>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</si>
  <si>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</si>
  <si>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</si>
  <si>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</si>
  <si>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</si>
  <si>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</si>
  <si>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</si>
  <si>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</si>
  <si>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</si>
  <si>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</si>
  <si>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</si>
  <si>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</si>
  <si>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</si>
  <si>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</si>
  <si>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</si>
  <si>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</si>
  <si>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</si>
  <si>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</si>
  <si>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</si>
  <si>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</si>
  <si>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</si>
  <si>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</si>
  <si>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</si>
  <si>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</si>
  <si>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</si>
  <si>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</si>
  <si>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</si>
  <si>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</si>
  <si>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</si>
  <si>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</si>
  <si>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</si>
  <si>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</si>
  <si>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</si>
  <si>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</si>
  <si>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</si>
  <si>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</si>
  <si>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</si>
  <si>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</si>
  <si>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</si>
  <si>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</si>
  <si>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</si>
  <si>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</si>
  <si>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</si>
  <si>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</si>
  <si>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</si>
  <si>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</si>
  <si>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</si>
  <si>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</si>
  <si>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</si>
  <si>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</si>
  <si>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</si>
  <si>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</si>
  <si>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</si>
  <si>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</si>
  <si>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</si>
  <si>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</si>
  <si>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</si>
  <si>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</si>
  <si>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</si>
  <si>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</si>
  <si>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</si>
  <si>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</si>
  <si>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</si>
  <si>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</si>
  <si>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</si>
  <si>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</si>
  <si>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</si>
  <si>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</si>
  <si>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</si>
  <si>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</si>
  <si>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</si>
  <si>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</si>
  <si>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</si>
  <si>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</si>
  <si>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</si>
  <si>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</si>
  <si>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</si>
  <si>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</si>
  <si>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</si>
  <si>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</si>
  <si>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</si>
  <si>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</si>
  <si>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</si>
  <si>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</si>
  <si>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</si>
  <si>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</si>
  <si>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</si>
  <si>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</si>
  <si>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</si>
  <si>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</si>
  <si>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</si>
  <si>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</si>
  <si>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</si>
  <si>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</si>
  <si>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</si>
  <si>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</si>
  <si>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</si>
  <si>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</si>
  <si>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</si>
  <si>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</si>
  <si>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</si>
  <si>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</si>
  <si>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</si>
  <si>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</si>
  <si>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</si>
  <si>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</si>
  <si>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</si>
  <si>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</si>
  <si>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</si>
  <si>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</si>
  <si>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</si>
  <si>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</si>
  <si>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</si>
  <si>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</si>
  <si>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</si>
  <si>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</si>
  <si>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</si>
  <si>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</si>
  <si>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</si>
  <si>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</si>
  <si>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</si>
  <si>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</si>
  <si>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</si>
  <si>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</si>
  <si>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</si>
  <si>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</si>
  <si>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</si>
  <si>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</si>
  <si>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</si>
  <si>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</si>
  <si>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</si>
  <si>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</si>
  <si>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</si>
  <si>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</si>
  <si>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</si>
  <si>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</si>
  <si>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</si>
  <si>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</si>
  <si>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</si>
  <si>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</si>
  <si>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</si>
  <si>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</si>
  <si>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</si>
  <si>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</si>
  <si>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</si>
  <si>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</si>
  <si>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</si>
  <si>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</si>
  <si>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</si>
  <si>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</si>
  <si>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</si>
  <si>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</si>
  <si>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</si>
  <si>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</si>
  <si>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</si>
  <si>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</si>
  <si>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</si>
  <si>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</si>
  <si>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</si>
  <si>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</si>
  <si>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</si>
  <si>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</si>
  <si>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</si>
  <si>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</si>
  <si>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</si>
  <si>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</si>
  <si>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</si>
  <si>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</si>
  <si>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</si>
  <si>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</si>
  <si>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</si>
  <si>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</si>
  <si>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</si>
  <si>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</si>
  <si>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</si>
  <si>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</si>
  <si>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</si>
  <si>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</si>
  <si>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</si>
  <si>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</si>
  <si>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</si>
  <si>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</si>
  <si>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</si>
  <si>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</si>
  <si>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</si>
  <si>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</si>
  <si>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</si>
  <si>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</si>
  <si>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</si>
  <si>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</si>
  <si>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</si>
  <si>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</si>
  <si>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</si>
  <si>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</si>
  <si>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</si>
  <si>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</si>
  <si>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</si>
  <si>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</si>
  <si>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</si>
  <si>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</si>
  <si>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</si>
  <si>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</si>
  <si>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</si>
  <si>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</si>
  <si>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</si>
  <si>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</si>
  <si>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</si>
  <si>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</si>
  <si>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</si>
  <si>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</si>
  <si>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</si>
  <si>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</si>
  <si>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</si>
  <si>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</si>
  <si>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</si>
  <si>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</si>
  <si>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</si>
  <si>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</si>
  <si>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</si>
  <si>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</si>
  <si>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</si>
  <si>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</si>
  <si>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</si>
  <si>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</si>
  <si>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</si>
  <si>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</si>
  <si>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</si>
  <si>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</si>
  <si>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</si>
  <si>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</si>
  <si>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</si>
  <si>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</si>
  <si>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</si>
  <si>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</si>
  <si>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</si>
  <si>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</si>
  <si>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</si>
  <si>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</si>
  <si>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</si>
  <si>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</si>
  <si>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</si>
  <si>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</si>
  <si>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</si>
  <si>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</si>
  <si>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</si>
  <si>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</si>
  <si>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</si>
  <si>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</si>
  <si>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</si>
  <si>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</si>
  <si>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</si>
  <si>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</si>
  <si>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</si>
  <si>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</si>
  <si>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</si>
  <si>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</si>
  <si>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</si>
  <si>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</si>
  <si>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</si>
  <si>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</si>
  <si>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</si>
  <si>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</si>
  <si>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</si>
  <si>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</si>
  <si>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</si>
  <si>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</si>
  <si>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</si>
  <si>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</si>
  <si>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</si>
  <si>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</si>
  <si>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</si>
  <si>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</si>
  <si>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</si>
  <si>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</si>
  <si>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</si>
  <si>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</si>
  <si>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</si>
  <si>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</si>
  <si>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</si>
  <si>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</si>
  <si>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</si>
  <si>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</si>
  <si>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</si>
  <si>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</si>
  <si>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</si>
  <si>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</si>
  <si>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</si>
  <si>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</si>
  <si>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</si>
  <si>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</si>
  <si>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</si>
  <si>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</si>
  <si>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</si>
  <si>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</si>
  <si>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</si>
  <si>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</si>
  <si>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</si>
  <si>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</si>
  <si>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</si>
  <si>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</si>
  <si>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</si>
  <si>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</si>
  <si>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</si>
  <si>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</si>
  <si>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</si>
  <si>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</si>
  <si>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</si>
  <si>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</si>
  <si>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</si>
  <si>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</si>
  <si>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</si>
  <si>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</si>
  <si>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</si>
  <si>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</si>
  <si>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</si>
  <si>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</si>
  <si>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</si>
  <si>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</si>
  <si>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</si>
  <si>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</si>
  <si>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</si>
  <si>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</si>
  <si>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</si>
  <si>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</si>
  <si>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</si>
  <si>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</si>
  <si>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</si>
  <si>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</si>
  <si>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</si>
  <si>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</si>
  <si>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</si>
  <si>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</si>
  <si>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</si>
  <si>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</si>
  <si>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</si>
  <si>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</si>
  <si>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</si>
  <si>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</si>
  <si>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</si>
  <si>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</si>
  <si>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</si>
  <si>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</si>
  <si>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</si>
  <si>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</si>
  <si>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</si>
  <si>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</si>
  <si>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</si>
  <si>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</si>
  <si>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</si>
  <si>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</si>
  <si>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</si>
  <si>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</si>
  <si>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</si>
  <si>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</si>
  <si>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</si>
  <si>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</si>
  <si>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</si>
  <si>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</si>
  <si>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</si>
  <si>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</si>
  <si>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</si>
  <si>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</si>
  <si>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</si>
  <si>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</si>
  <si>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</si>
  <si>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</si>
  <si>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</si>
  <si>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</si>
  <si>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</si>
  <si>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</si>
  <si>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</si>
  <si>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</si>
  <si>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</si>
  <si>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</si>
  <si>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</si>
  <si>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</si>
  <si>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</si>
  <si>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</si>
  <si>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</si>
  <si>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</si>
  <si>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</si>
  <si>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</si>
  <si>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</si>
  <si>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</si>
  <si>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</si>
  <si>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</si>
  <si>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</si>
  <si>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</si>
  <si>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</si>
  <si>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</si>
  <si>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</si>
  <si>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</si>
  <si>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</si>
  <si>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</si>
  <si>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</si>
  <si>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</si>
  <si>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</si>
  <si>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</si>
  <si>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</si>
  <si>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</si>
  <si>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</si>
  <si>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</si>
  <si>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</si>
  <si>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</si>
  <si>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</si>
  <si>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</si>
  <si>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</si>
  <si>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</si>
  <si>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</si>
  <si>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</si>
  <si>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</si>
  <si>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</si>
  <si>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</si>
  <si>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</si>
  <si>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</si>
  <si>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</si>
  <si>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</si>
  <si>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</si>
  <si>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</si>
  <si>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</si>
  <si>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</si>
  <si>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</si>
  <si>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</si>
  <si>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</si>
  <si>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</si>
  <si>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</si>
  <si>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</si>
  <si>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</si>
  <si>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</si>
  <si>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</si>
  <si>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</si>
  <si>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</si>
  <si>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</si>
  <si>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</si>
  <si>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</si>
  <si>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</si>
  <si>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</si>
  <si>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</si>
  <si>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</si>
  <si>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</si>
  <si>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</si>
  <si>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</si>
  <si>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</si>
  <si>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</si>
  <si>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</si>
  <si>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</si>
  <si>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</si>
  <si>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</si>
  <si>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</si>
  <si>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</si>
  <si>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</si>
  <si>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</si>
  <si>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</si>
  <si>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</si>
  <si>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</si>
  <si>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</si>
  <si>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</si>
  <si>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</si>
  <si>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</si>
  <si>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</si>
  <si>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</si>
  <si>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</si>
  <si>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</si>
  <si>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</si>
  <si>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</si>
  <si>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</si>
  <si>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</si>
  <si>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</si>
  <si>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</si>
  <si>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</si>
  <si>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</si>
  <si>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</si>
  <si>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</si>
  <si>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</si>
  <si>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</si>
  <si>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</si>
  <si>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</si>
  <si>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</si>
  <si>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</si>
  <si>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</si>
  <si>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</si>
  <si>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</si>
  <si>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</si>
  <si>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</si>
  <si>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</si>
  <si>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</si>
  <si>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</si>
  <si>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</si>
  <si>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</si>
  <si>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</si>
  <si>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</si>
  <si>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</si>
  <si>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</si>
  <si>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</si>
  <si>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</si>
  <si>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</si>
  <si>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</si>
  <si>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</si>
  <si>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</si>
  <si>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</si>
  <si>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</si>
  <si>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</si>
  <si>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</si>
  <si>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</si>
  <si>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</si>
  <si>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</si>
  <si>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</si>
  <si>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</si>
  <si>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</si>
  <si>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</si>
  <si>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</si>
  <si>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</si>
  <si>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</si>
  <si>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</si>
  <si>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</si>
  <si>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</si>
  <si>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</si>
  <si>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</si>
  <si>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</si>
  <si>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</si>
  <si>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</si>
  <si>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</si>
  <si>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</si>
  <si>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</si>
  <si>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</si>
  <si>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</si>
  <si>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</si>
  <si>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</si>
  <si>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</si>
  <si>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</si>
  <si>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</si>
  <si>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</si>
  <si>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</si>
  <si>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</si>
  <si>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</si>
  <si>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</si>
  <si>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</si>
  <si>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</si>
  <si>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</si>
  <si>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</si>
  <si>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</si>
  <si>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</si>
  <si>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</si>
  <si>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</si>
  <si>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</si>
  <si>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</si>
  <si>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</si>
  <si>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</si>
  <si>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</si>
  <si>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</si>
  <si>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</si>
  <si>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</si>
  <si>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</si>
  <si>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</si>
  <si>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</si>
  <si>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</si>
  <si>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</si>
  <si>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</si>
  <si>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</si>
  <si>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</si>
  <si>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</si>
  <si>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</si>
  <si>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</si>
  <si>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</si>
  <si>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</si>
  <si>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</si>
  <si>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</si>
  <si>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</si>
  <si>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</si>
  <si>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</si>
  <si>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</si>
  <si>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</si>
  <si>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</si>
  <si>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</si>
  <si>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</si>
  <si>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</si>
  <si>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</si>
  <si>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</si>
  <si>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</si>
  <si>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</si>
  <si>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</si>
  <si>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</si>
  <si>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</si>
  <si>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</si>
  <si>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</si>
  <si>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</si>
  <si>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</si>
  <si>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</si>
  <si>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</si>
  <si>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</si>
  <si>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</si>
  <si>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</si>
  <si>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</si>
  <si>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</si>
  <si>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</si>
  <si>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</si>
  <si>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</si>
  <si>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</si>
  <si>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</si>
  <si>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</si>
  <si>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</si>
  <si>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</si>
  <si>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</si>
  <si>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</si>
  <si>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</si>
  <si>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</si>
  <si>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</si>
  <si>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</si>
  <si>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</si>
  <si>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</si>
  <si>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</si>
  <si>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</si>
  <si>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</si>
  <si>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</si>
  <si>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</si>
  <si>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</si>
  <si>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</si>
  <si>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</si>
  <si>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</si>
  <si>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</si>
  <si>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</si>
  <si>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</si>
  <si>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</si>
  <si>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</si>
  <si>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</si>
  <si>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</si>
  <si>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</si>
  <si>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</si>
  <si>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</si>
  <si>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</si>
  <si>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</si>
  <si>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</si>
  <si>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</si>
  <si>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</si>
  <si>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</si>
  <si>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</si>
  <si>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</si>
  <si>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</si>
  <si>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</si>
  <si>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</si>
  <si>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</si>
  <si>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</si>
  <si>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</si>
  <si>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</si>
  <si>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</si>
  <si>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</si>
  <si>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</si>
  <si>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</si>
  <si>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</si>
  <si>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</si>
  <si>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</si>
  <si>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</si>
  <si>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</si>
  <si>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</si>
  <si>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</si>
  <si>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</si>
  <si>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</si>
  <si>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</si>
  <si>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</si>
  <si>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</si>
  <si>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</si>
  <si>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</si>
  <si>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</si>
  <si>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</si>
  <si>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</si>
  <si>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</si>
  <si>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</si>
  <si>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</si>
  <si>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</si>
  <si>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</si>
  <si>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</si>
  <si>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</si>
  <si>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</si>
  <si>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</si>
  <si>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</si>
  <si>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</si>
  <si>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</si>
  <si>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</si>
  <si>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</si>
  <si>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</si>
  <si>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</si>
  <si>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</si>
  <si>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</si>
  <si>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</si>
  <si>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</si>
  <si>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</si>
  <si>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</si>
  <si>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</si>
  <si>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</si>
  <si>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</si>
  <si>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</si>
  <si>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</si>
  <si>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</si>
  <si>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</si>
  <si>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</si>
  <si>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</si>
  <si>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</si>
  <si>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</si>
  <si>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</si>
  <si>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</si>
  <si>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</si>
  <si>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</si>
  <si>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</si>
  <si>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</si>
  <si>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</si>
  <si>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</si>
  <si>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</si>
  <si>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</si>
  <si>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</si>
  <si>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</si>
  <si>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</si>
  <si>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</si>
  <si>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</si>
  <si>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</si>
  <si>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</si>
  <si>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</si>
  <si>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</si>
  <si>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</si>
  <si>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</si>
  <si>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</si>
  <si>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</si>
  <si>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</si>
  <si>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</si>
  <si>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</si>
  <si>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</si>
  <si>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</si>
  <si>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</si>
  <si>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</si>
  <si>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</si>
  <si>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</si>
  <si>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</si>
  <si>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</si>
  <si>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</si>
  <si>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</si>
  <si>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</si>
  <si>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</si>
  <si>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</si>
  <si>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</si>
  <si>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</si>
  <si>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</si>
  <si>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</si>
  <si>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</si>
  <si>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</si>
  <si>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</si>
  <si>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</si>
  <si>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</si>
  <si>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</si>
  <si>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</si>
  <si>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</si>
  <si>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</si>
  <si>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</si>
  <si>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</si>
  <si>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</si>
  <si>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</si>
  <si>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</si>
  <si>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</si>
  <si>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</si>
  <si>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</si>
  <si>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</si>
  <si>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</si>
  <si>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</si>
  <si>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</si>
  <si>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</si>
  <si>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</si>
  <si>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</si>
  <si>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</si>
  <si>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</si>
  <si>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</si>
  <si>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</si>
  <si>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</si>
  <si>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</si>
  <si>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</si>
  <si>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</si>
  <si>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</si>
  <si>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</si>
  <si>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</si>
  <si>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</si>
  <si>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</si>
  <si>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</si>
  <si>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</si>
  <si>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</si>
  <si>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</si>
  <si>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</si>
  <si>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</si>
  <si>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</si>
  <si>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</si>
  <si>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</si>
  <si>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</si>
  <si>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</si>
  <si>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</si>
  <si>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</si>
  <si>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</si>
  <si>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</si>
  <si>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</si>
  <si>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</si>
  <si>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</si>
  <si>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</si>
  <si>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</si>
  <si>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</si>
  <si>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</si>
  <si>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</si>
  <si>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</si>
  <si>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</si>
  <si>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</si>
  <si>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</si>
  <si>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</si>
  <si>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</si>
  <si>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</si>
  <si>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</si>
  <si>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</si>
  <si>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</si>
  <si>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</si>
  <si>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</si>
  <si>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</si>
  <si>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</si>
  <si>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</si>
  <si>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</si>
  <si>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</si>
  <si>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</si>
  <si>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</si>
  <si>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</si>
  <si>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</si>
  <si>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</si>
  <si>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</si>
  <si>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</si>
  <si>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</si>
  <si>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</si>
  <si>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</si>
  <si>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</si>
  <si>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</si>
  <si>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</si>
  <si>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</si>
  <si>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</si>
  <si>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</si>
  <si>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</si>
  <si>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</si>
  <si>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</si>
  <si>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</si>
  <si>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</si>
  <si>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</si>
  <si>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</si>
  <si>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</si>
  <si>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</si>
  <si>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</si>
  <si>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</si>
  <si>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</si>
  <si>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</si>
  <si>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</si>
  <si>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</si>
  <si>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</si>
  <si>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</si>
  <si>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</si>
  <si>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</si>
  <si>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</si>
  <si>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</si>
  <si>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</si>
  <si>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</si>
  <si>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</si>
  <si>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</si>
  <si>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</si>
  <si>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</si>
  <si>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</si>
  <si>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</si>
  <si>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</si>
  <si>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</si>
  <si>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</si>
  <si>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</si>
  <si>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</si>
  <si>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</si>
  <si>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</si>
  <si>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</si>
  <si>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</si>
  <si>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</si>
  <si>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</si>
  <si>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</si>
  <si>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</si>
  <si>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</si>
  <si>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</si>
  <si>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</si>
  <si>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</si>
  <si>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</si>
  <si>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</si>
  <si>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</si>
  <si>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</si>
  <si>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</si>
  <si>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</si>
  <si>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</si>
  <si>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</si>
  <si>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</si>
  <si>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</si>
  <si>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</si>
  <si>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</si>
  <si>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</si>
  <si>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</si>
  <si>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</si>
  <si>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</si>
  <si>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</si>
  <si>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</si>
  <si>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</si>
  <si>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</si>
  <si>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</si>
  <si>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</si>
  <si>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</si>
  <si>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</si>
  <si>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</si>
  <si>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</si>
  <si>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</si>
  <si>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</si>
  <si>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</si>
  <si>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</si>
  <si>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</si>
  <si>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</si>
  <si>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</si>
  <si>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</si>
  <si>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</si>
  <si>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</si>
  <si>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</si>
  <si>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</si>
  <si>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</si>
  <si>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</si>
  <si>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</si>
  <si>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</si>
  <si>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</si>
  <si>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</si>
  <si>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</si>
  <si>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</si>
  <si>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</si>
  <si>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</si>
  <si>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</si>
  <si>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</si>
  <si>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</si>
  <si>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</si>
  <si>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</si>
  <si>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</si>
  <si>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</si>
  <si>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</si>
  <si>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</si>
  <si>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</si>
  <si>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</si>
  <si>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</si>
  <si>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</si>
  <si>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</si>
  <si>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</si>
  <si>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</si>
  <si>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</si>
  <si>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</si>
  <si>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</si>
  <si>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</si>
  <si>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</si>
  <si>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</si>
  <si>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</si>
  <si>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</si>
  <si>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</si>
  <si>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</si>
  <si>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</si>
  <si>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</si>
  <si>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</si>
  <si>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</si>
  <si>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</si>
  <si>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</si>
  <si>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</si>
  <si>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</si>
  <si>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</si>
  <si>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</si>
  <si>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</si>
  <si>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</si>
  <si>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</si>
  <si>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</si>
  <si>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</si>
  <si>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</si>
  <si>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</si>
  <si>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</si>
  <si>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</si>
  <si>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</si>
  <si>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</si>
  <si>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</si>
  <si>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</si>
  <si>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</si>
  <si>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</si>
  <si>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</si>
  <si>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</si>
  <si>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</si>
  <si>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</si>
  <si>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</si>
  <si>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</si>
  <si>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</si>
  <si>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</si>
  <si>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</si>
  <si>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</si>
  <si>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</si>
  <si>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</si>
  <si>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</si>
  <si>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</si>
  <si>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</si>
  <si>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</si>
  <si>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</si>
  <si>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</si>
  <si>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</si>
  <si>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</si>
  <si>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</si>
  <si>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</si>
  <si>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</si>
  <si>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</si>
  <si>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</si>
  <si>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</si>
  <si>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</si>
  <si>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</si>
  <si>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</si>
  <si>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</si>
  <si>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</si>
  <si>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</si>
  <si>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</si>
  <si>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</si>
  <si>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</si>
  <si>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</si>
  <si>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</si>
  <si>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</si>
  <si>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</si>
  <si>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</si>
  <si>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</si>
  <si>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</si>
  <si>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</si>
  <si>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</si>
  <si>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</si>
  <si>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</si>
  <si>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</si>
  <si>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</si>
  <si>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</si>
  <si>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</si>
  <si>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</si>
  <si>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</si>
  <si>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</si>
  <si>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</si>
  <si>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</si>
  <si>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</si>
  <si>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</si>
  <si>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</si>
  <si>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</si>
  <si>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</si>
  <si>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</si>
  <si>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</si>
  <si>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</si>
  <si>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</si>
  <si>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</si>
  <si>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</si>
  <si>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</si>
  <si>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</si>
  <si>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</si>
  <si>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</si>
  <si>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</si>
  <si>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</si>
  <si>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</si>
  <si>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</si>
  <si>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</si>
  <si>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</si>
  <si>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</si>
  <si>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</si>
  <si>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</si>
  <si>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</si>
  <si>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</si>
  <si>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</si>
  <si>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</si>
  <si>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</si>
  <si>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</si>
  <si>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</si>
  <si>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</si>
  <si>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</si>
  <si>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</si>
  <si>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</si>
  <si>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</si>
  <si>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</si>
  <si>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</si>
  <si>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</si>
  <si>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</si>
  <si>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</si>
  <si>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</si>
  <si>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</si>
  <si>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</si>
  <si>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</si>
  <si>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</si>
  <si>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</si>
  <si>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</si>
  <si>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</si>
  <si>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</si>
  <si>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</si>
  <si>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</si>
  <si>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</si>
  <si>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</si>
  <si>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</si>
  <si>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</si>
  <si>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</si>
  <si>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</si>
  <si>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</si>
  <si>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</si>
  <si>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</si>
  <si>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</si>
  <si>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</si>
  <si>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</si>
  <si>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</si>
  <si>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</si>
  <si>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</si>
  <si>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</si>
  <si>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</si>
  <si>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</si>
  <si>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</si>
  <si>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</si>
  <si>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</si>
  <si>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</si>
  <si>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</si>
  <si>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</si>
  <si>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</si>
  <si>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</si>
  <si>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</si>
  <si>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</si>
  <si>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</si>
  <si>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</si>
  <si>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</si>
  <si>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</si>
  <si>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</si>
  <si>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</si>
  <si>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</si>
  <si>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</si>
  <si>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</si>
  <si>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</si>
  <si>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</si>
  <si>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</si>
  <si>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</si>
  <si>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</si>
  <si>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</si>
  <si>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</si>
  <si>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</si>
  <si>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</si>
  <si>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</si>
  <si>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</si>
  <si>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</si>
  <si>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</si>
  <si>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</si>
  <si>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</si>
  <si>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</si>
  <si>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</si>
  <si>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</si>
  <si>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</si>
  <si>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</si>
  <si>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</si>
  <si>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</si>
  <si>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</si>
  <si>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</si>
  <si>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</si>
  <si>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</si>
  <si>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</si>
  <si>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</si>
  <si>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</si>
  <si>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</si>
  <si>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</si>
  <si>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</si>
  <si>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</si>
  <si>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</si>
  <si>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</si>
  <si>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</si>
  <si>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</si>
  <si>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</si>
  <si>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</si>
  <si>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</si>
  <si>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</si>
  <si>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</si>
  <si>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</si>
  <si>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</si>
  <si>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</si>
  <si>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</si>
  <si>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</si>
  <si>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</si>
  <si>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</si>
  <si>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</si>
  <si>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</si>
  <si>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</si>
  <si>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</si>
  <si>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</si>
  <si>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</si>
  <si>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</si>
  <si>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</si>
  <si>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</si>
  <si>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</si>
  <si>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</si>
  <si>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</si>
  <si>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</si>
  <si>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</si>
  <si>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</si>
  <si>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</si>
  <si>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</si>
  <si>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</si>
  <si>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</si>
  <si>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</si>
  <si>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</si>
  <si>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</si>
  <si>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</si>
  <si>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</si>
  <si>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</si>
  <si>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</si>
  <si>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</si>
  <si>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</si>
  <si>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</si>
  <si>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</si>
  <si>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</si>
  <si>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</si>
  <si>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</si>
  <si>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</si>
  <si>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</si>
  <si>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</si>
  <si>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</si>
  <si>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</si>
  <si>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</si>
  <si>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</si>
  <si>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</si>
  <si>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</si>
  <si>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</si>
  <si>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</si>
  <si>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</si>
  <si>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</si>
  <si>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</si>
  <si>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</si>
  <si>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</si>
  <si>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</si>
  <si>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</si>
  <si>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</si>
  <si>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</si>
  <si>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</si>
  <si>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</si>
  <si>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</si>
  <si>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</si>
  <si>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</si>
  <si>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</si>
  <si>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</si>
  <si>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</si>
  <si>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</si>
  <si>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</si>
  <si>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</si>
  <si>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</si>
  <si>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</si>
  <si>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</si>
  <si>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</si>
  <si>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</si>
  <si>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</si>
  <si>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</si>
  <si>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</si>
  <si>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</si>
  <si>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</si>
  <si>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</si>
  <si>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</si>
  <si>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</si>
  <si>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</si>
  <si>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</si>
  <si>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</si>
  <si>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</si>
  <si>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</si>
  <si>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</si>
  <si>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</si>
  <si>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</si>
  <si>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</si>
  <si>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</si>
  <si>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</si>
  <si>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</si>
  <si>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</si>
  <si>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</si>
  <si>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</si>
  <si>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</si>
  <si>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</si>
  <si>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</si>
  <si>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</si>
  <si>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</si>
  <si>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</si>
  <si>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</si>
  <si>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</si>
  <si>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</si>
  <si>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</si>
  <si>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</si>
  <si>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</si>
  <si>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</si>
  <si>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</si>
  <si>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</si>
  <si>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</si>
  <si>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</si>
  <si>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</si>
  <si>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</si>
  <si>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</si>
  <si>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</si>
  <si>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</si>
  <si>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</si>
  <si>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</si>
  <si>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</si>
  <si>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</si>
  <si>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</si>
  <si>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</si>
  <si>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</si>
  <si>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</si>
  <si>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</si>
  <si>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</si>
  <si>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</si>
  <si>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</si>
  <si>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</si>
  <si>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</si>
  <si>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</si>
  <si>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</si>
  <si>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</si>
  <si>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</si>
  <si>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</si>
  <si>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</si>
  <si>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</si>
  <si>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</si>
  <si>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</si>
  <si>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</si>
  <si>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</si>
  <si>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</si>
  <si>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</si>
  <si>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</si>
  <si>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</si>
  <si>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</si>
  <si>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</si>
  <si>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</si>
  <si>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</si>
  <si>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</si>
  <si>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</si>
  <si>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</si>
  <si>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</si>
  <si>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</si>
  <si>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</si>
  <si>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</si>
  <si>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</si>
  <si>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</si>
  <si>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</si>
  <si>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</si>
  <si>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</si>
  <si>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</si>
  <si>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</si>
  <si>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</si>
  <si>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</si>
  <si>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</si>
  <si>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</si>
  <si>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</si>
  <si>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</si>
  <si>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</si>
  <si>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</si>
  <si>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</si>
  <si>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</si>
  <si>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</si>
  <si>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</si>
  <si>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</si>
  <si>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</si>
  <si>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</si>
  <si>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</si>
  <si>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</si>
  <si>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</si>
  <si>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</si>
  <si>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</si>
  <si>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</si>
  <si>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</si>
  <si>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</si>
  <si>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</si>
  <si>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</si>
  <si>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</si>
  <si>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</si>
  <si>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</si>
  <si>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</si>
  <si>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</si>
  <si>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</si>
  <si>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</si>
  <si>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</si>
  <si>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</si>
  <si>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</si>
  <si>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</si>
  <si>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</si>
  <si>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</si>
  <si>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</si>
  <si>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</si>
  <si>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</si>
  <si>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</si>
  <si>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</si>
  <si>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</si>
  <si>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</si>
  <si>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</si>
  <si>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</si>
  <si>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</si>
  <si>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</si>
  <si>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</si>
  <si>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</si>
  <si>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</si>
  <si>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</si>
  <si>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</si>
  <si>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</si>
  <si>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</si>
  <si>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</si>
  <si>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</si>
  <si>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</si>
  <si>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</si>
  <si>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</si>
  <si>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</si>
  <si>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</si>
  <si>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</si>
  <si>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</si>
  <si>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</si>
  <si>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</si>
  <si>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</si>
  <si>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</si>
  <si>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</si>
  <si>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</si>
  <si>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</si>
  <si>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</si>
  <si>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</si>
  <si>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</si>
  <si>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</si>
  <si>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</si>
  <si>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</si>
  <si>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</si>
  <si>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</si>
  <si>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</si>
  <si>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</si>
  <si>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</si>
  <si>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</si>
  <si>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</si>
  <si>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</si>
  <si>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</si>
  <si>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</si>
  <si>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</si>
  <si>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</si>
  <si>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</si>
  <si>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</si>
  <si>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</si>
  <si>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</si>
  <si>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</si>
  <si>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</si>
  <si>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</si>
  <si>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</si>
  <si>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</si>
  <si>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</si>
  <si>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</si>
  <si>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</si>
  <si>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</si>
  <si>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</si>
  <si>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</si>
  <si>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</si>
  <si>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</si>
  <si>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</si>
  <si>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</si>
  <si>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</si>
  <si>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</si>
  <si>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</si>
  <si>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</si>
  <si>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</si>
  <si>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</si>
  <si>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</si>
  <si>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</si>
  <si>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</si>
  <si>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</si>
  <si>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</si>
  <si>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</si>
  <si>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</si>
  <si>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</si>
  <si>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</si>
  <si>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</si>
  <si>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</si>
  <si>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</si>
  <si>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</si>
  <si>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</si>
  <si>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</si>
  <si>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</si>
  <si>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</si>
  <si>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</si>
  <si>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</si>
  <si>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</si>
  <si>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</si>
  <si>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</si>
  <si>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</si>
  <si>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</si>
  <si>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</si>
  <si>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</si>
  <si>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</si>
  <si>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</si>
  <si>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</si>
  <si>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</si>
  <si>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</si>
  <si>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</si>
  <si>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</si>
  <si>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</si>
  <si>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</si>
  <si>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</si>
  <si>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</si>
  <si>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</si>
  <si>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</si>
  <si>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</si>
  <si>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</si>
  <si>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</si>
  <si>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</si>
  <si>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</si>
  <si>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</si>
  <si>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</si>
  <si>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</si>
  <si>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</si>
  <si>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</si>
  <si>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</si>
  <si>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</si>
  <si>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</si>
  <si>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</si>
  <si>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</si>
  <si>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</si>
  <si>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</si>
  <si>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</si>
  <si>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</si>
  <si>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</si>
  <si>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</si>
  <si>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</si>
  <si>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</si>
  <si>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</si>
  <si>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</si>
  <si>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</si>
  <si>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</si>
  <si>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</si>
  <si>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</si>
  <si>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</si>
  <si>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</si>
  <si>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</si>
  <si>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</si>
  <si>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</si>
  <si>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</si>
  <si>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</si>
  <si>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</si>
  <si>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</si>
  <si>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</si>
  <si>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</si>
  <si>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</si>
  <si>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</si>
  <si>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</si>
  <si>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</si>
  <si>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</si>
  <si>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</si>
  <si>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</si>
  <si>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</si>
  <si>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</si>
  <si>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</si>
  <si>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</si>
  <si>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</si>
  <si>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</si>
  <si>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</si>
  <si>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</si>
  <si>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</si>
  <si>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</si>
  <si>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</si>
  <si>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</si>
  <si>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</si>
  <si>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</si>
  <si>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</si>
  <si>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</si>
  <si>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</si>
  <si>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</si>
  <si>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</si>
  <si>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</si>
  <si>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</si>
  <si>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</si>
  <si>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</si>
  <si>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</si>
  <si>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</si>
  <si>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</si>
  <si>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</si>
  <si>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</si>
  <si>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</si>
  <si>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</si>
  <si>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</si>
  <si>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</si>
  <si>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</si>
  <si>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</si>
  <si>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</si>
  <si>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</si>
  <si>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</si>
  <si>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</si>
  <si>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</si>
  <si>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</si>
  <si>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</si>
  <si>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</si>
  <si>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</si>
  <si>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</si>
  <si>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</si>
  <si>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</si>
  <si>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</si>
  <si>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</si>
  <si>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</si>
  <si>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</si>
  <si>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</si>
  <si>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</si>
  <si>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</si>
  <si>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</si>
  <si>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</si>
  <si>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</si>
  <si>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</si>
  <si>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</si>
  <si>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</si>
  <si>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</si>
  <si>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</si>
  <si>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</si>
  <si>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</si>
  <si>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</si>
  <si>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</si>
  <si>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</si>
  <si>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</si>
  <si>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</si>
  <si>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</si>
  <si>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</si>
  <si>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</si>
  <si>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</si>
  <si>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</si>
  <si>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</si>
  <si>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</si>
  <si>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</si>
  <si>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</si>
  <si>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</si>
  <si>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</si>
  <si>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</si>
  <si>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</si>
  <si>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</si>
  <si>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</si>
  <si>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</si>
  <si>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</si>
  <si>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</si>
  <si>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</si>
  <si>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</si>
  <si>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</si>
  <si>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</si>
  <si>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</si>
  <si>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</si>
  <si>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</si>
  <si>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</si>
  <si>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</si>
  <si>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</si>
  <si>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</si>
  <si>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</si>
  <si>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</si>
  <si>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</si>
  <si>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</si>
  <si>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</si>
  <si>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</si>
  <si>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</si>
  <si>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</si>
  <si>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</si>
  <si>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</si>
  <si>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</si>
  <si>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</si>
  <si>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</si>
  <si>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</si>
  <si>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</si>
  <si>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</si>
  <si>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</si>
  <si>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</si>
  <si>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</si>
  <si>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</si>
  <si>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</si>
  <si>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</si>
  <si>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</si>
  <si>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</si>
  <si>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</si>
  <si>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</si>
  <si>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</si>
  <si>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</si>
  <si>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</si>
  <si>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</si>
  <si>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</si>
  <si>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</si>
  <si>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</si>
  <si>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</si>
  <si>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</si>
  <si>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</si>
  <si>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</si>
  <si>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</si>
  <si>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</si>
  <si>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</si>
  <si>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</si>
  <si>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</si>
  <si>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</si>
  <si>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</si>
  <si>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</si>
  <si>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</si>
  <si>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</si>
  <si>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</si>
  <si>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</si>
  <si>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</si>
  <si>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</si>
  <si>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</si>
  <si>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</si>
  <si>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</si>
  <si>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</si>
  <si>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</si>
  <si>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</si>
  <si>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</si>
  <si>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</si>
  <si>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</si>
  <si>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</si>
  <si>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</si>
  <si>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</si>
  <si>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</si>
  <si>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</si>
  <si>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</si>
  <si>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</si>
  <si>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</si>
  <si>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</si>
  <si>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</si>
  <si>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</si>
  <si>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</si>
  <si>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</si>
  <si>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</si>
  <si>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</si>
  <si>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</si>
  <si>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</si>
  <si>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</si>
  <si>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</si>
  <si>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</si>
  <si>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</si>
  <si>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</si>
  <si>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</si>
  <si>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</si>
  <si>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</si>
  <si>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</si>
  <si>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</si>
  <si>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</si>
  <si>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</si>
  <si>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</si>
  <si>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</si>
  <si>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</si>
  <si>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</si>
  <si>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</si>
  <si>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</si>
  <si>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</si>
  <si>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</si>
  <si>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</si>
  <si>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</si>
  <si>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</si>
  <si>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</si>
  <si>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</si>
  <si>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</si>
  <si>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</si>
  <si>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</si>
  <si>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</si>
  <si>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</si>
  <si>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</si>
  <si>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</si>
  <si>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</si>
  <si>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</si>
  <si>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</si>
  <si>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</si>
  <si>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</si>
  <si>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</si>
  <si>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</si>
  <si>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</si>
  <si>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</si>
  <si>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</si>
  <si>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</si>
  <si>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</si>
  <si>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</si>
  <si>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</si>
  <si>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</si>
  <si>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</si>
  <si>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</si>
  <si>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</si>
  <si>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</si>
  <si>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</si>
  <si>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</si>
  <si>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</si>
  <si>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</si>
  <si>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</si>
  <si>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</si>
  <si>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</si>
  <si>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</si>
  <si>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</si>
  <si>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</si>
  <si>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</si>
  <si>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</si>
  <si>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</si>
  <si>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</si>
  <si>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</si>
  <si>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</si>
  <si>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</si>
  <si>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</si>
  <si>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</si>
  <si>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</si>
  <si>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</si>
  <si>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</si>
  <si>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</si>
  <si>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</si>
  <si>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</si>
  <si>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</si>
  <si>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</si>
  <si>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</si>
  <si>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</si>
  <si>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</si>
  <si>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</si>
  <si>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</si>
  <si>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</si>
  <si>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</si>
  <si>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</si>
  <si>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</si>
  <si>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</si>
  <si>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</si>
  <si>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</si>
  <si>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</si>
  <si>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</si>
  <si>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</si>
  <si>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</si>
  <si>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</si>
  <si>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</si>
  <si>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</si>
  <si>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</si>
  <si>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</si>
  <si>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</si>
  <si>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</si>
  <si>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</si>
  <si>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</si>
  <si>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</si>
  <si>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</si>
  <si>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</si>
  <si>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</si>
  <si>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</si>
  <si>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</si>
  <si>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</si>
  <si>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</si>
  <si>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</si>
  <si>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</si>
  <si>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</si>
  <si>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</si>
  <si>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</si>
  <si>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</si>
  <si>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</si>
  <si>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</si>
  <si>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</si>
  <si>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</si>
  <si>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</si>
  <si>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</si>
  <si>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</si>
  <si>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</si>
  <si>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</si>
  <si>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</si>
  <si>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</si>
  <si>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</si>
  <si>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</si>
  <si>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</si>
  <si>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</si>
  <si>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</si>
  <si>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</si>
  <si>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</si>
  <si>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</si>
  <si>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</si>
  <si>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</si>
  <si>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</si>
  <si>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</si>
  <si>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</si>
  <si>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</si>
  <si>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</si>
  <si>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</si>
  <si>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</si>
  <si>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</si>
  <si>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</si>
  <si>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</si>
  <si>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</si>
  <si>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</si>
  <si>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</si>
  <si>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</si>
  <si>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</si>
  <si>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</si>
  <si>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</si>
  <si>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</si>
  <si>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</si>
  <si>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</si>
  <si>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</si>
  <si>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</si>
  <si>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</si>
  <si>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</si>
  <si>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</si>
  <si>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</si>
  <si>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</si>
  <si>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</si>
  <si>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</si>
  <si>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</si>
  <si>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</si>
  <si>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</si>
  <si>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</si>
  <si>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</si>
  <si>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</si>
  <si>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</si>
  <si>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</si>
  <si>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</si>
  <si>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</si>
  <si>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</si>
  <si>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</si>
  <si>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</si>
  <si>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</si>
  <si>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</si>
  <si>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</si>
  <si>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</si>
  <si>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</si>
  <si>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</si>
  <si>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</si>
  <si>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</si>
  <si>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</si>
  <si>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</si>
  <si>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</si>
  <si>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</si>
  <si>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</si>
  <si>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</si>
  <si>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</si>
  <si>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</si>
  <si>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</si>
  <si>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</si>
  <si>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</si>
  <si>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</si>
  <si>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</si>
  <si>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</si>
  <si>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</si>
  <si>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</si>
  <si>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</si>
  <si>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</si>
  <si>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</si>
  <si>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</si>
  <si>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</si>
  <si>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</si>
  <si>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</si>
  <si>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</si>
  <si>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</si>
  <si>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</si>
  <si>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</si>
  <si>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</si>
  <si>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</si>
  <si>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</si>
  <si>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</si>
  <si>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</si>
  <si>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</si>
  <si>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</si>
  <si>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</si>
  <si>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</si>
  <si>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</si>
  <si>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</si>
  <si>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</si>
  <si>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</si>
  <si>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</si>
  <si>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</si>
  <si>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</si>
  <si>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</si>
  <si>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</si>
  <si>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</si>
  <si>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</si>
  <si>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</si>
  <si>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</si>
  <si>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</si>
  <si>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</si>
  <si>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</si>
  <si>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</si>
  <si>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</si>
  <si>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</si>
  <si>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</si>
  <si>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</si>
  <si>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</si>
  <si>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</si>
  <si>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</si>
  <si>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</si>
  <si>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</si>
  <si>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</si>
  <si>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</si>
  <si>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</si>
  <si>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</si>
  <si>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</si>
  <si>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</si>
  <si>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</si>
  <si>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</si>
  <si>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</si>
  <si>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</si>
  <si>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</si>
  <si>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</si>
  <si>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</si>
  <si>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</si>
  <si>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</si>
  <si>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</si>
  <si>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</si>
  <si>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</si>
  <si>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</si>
  <si>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</si>
  <si>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</si>
  <si>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</si>
  <si>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</si>
  <si>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</si>
  <si>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</si>
  <si>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</si>
  <si>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</si>
  <si>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</si>
  <si>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</si>
  <si>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</si>
  <si>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</si>
  <si>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</si>
  <si>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</si>
  <si>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</si>
  <si>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</si>
  <si>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</si>
  <si>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</si>
  <si>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</si>
  <si>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</si>
  <si>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</si>
  <si>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</si>
  <si>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</si>
  <si>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</si>
  <si>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</si>
  <si>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</si>
  <si>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</si>
  <si>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</si>
  <si>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</si>
  <si>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</si>
  <si>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</si>
  <si>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</si>
  <si>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</si>
  <si>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</si>
  <si>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</si>
  <si>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</si>
  <si>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</si>
  <si>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</si>
  <si>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</si>
  <si>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</si>
  <si>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</si>
  <si>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</si>
  <si>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</si>
  <si>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</si>
  <si>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</si>
  <si>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</si>
  <si>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</si>
  <si>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</si>
  <si>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</si>
  <si>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</si>
  <si>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</si>
  <si>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</si>
  <si>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</si>
  <si>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</si>
  <si>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</si>
  <si>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</si>
  <si>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</si>
  <si>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</si>
  <si>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</si>
  <si>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</si>
  <si>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</si>
  <si>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</si>
  <si>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</si>
  <si>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</si>
  <si>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</si>
  <si>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</si>
  <si>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</si>
  <si>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</si>
  <si>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</si>
  <si>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</si>
  <si>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</si>
  <si>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</si>
  <si>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</si>
  <si>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</si>
  <si>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</si>
  <si>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</si>
  <si>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</si>
  <si>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</si>
  <si>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</si>
  <si>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</si>
  <si>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</si>
  <si>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</si>
  <si>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</si>
  <si>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</si>
  <si>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</si>
  <si>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</si>
  <si>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</si>
  <si>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</si>
  <si>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</si>
  <si>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</si>
  <si>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</si>
  <si>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</si>
  <si>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</si>
  <si>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</si>
  <si>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</si>
  <si>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</si>
  <si>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</si>
  <si>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</si>
  <si>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</si>
  <si>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</si>
  <si>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</si>
  <si>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</si>
  <si>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</si>
  <si>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</si>
  <si>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</si>
  <si>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</si>
  <si>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</si>
  <si>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</si>
  <si>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</si>
  <si>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</si>
  <si>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</si>
  <si>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</si>
  <si>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</si>
  <si>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</si>
  <si>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</si>
  <si>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</si>
  <si>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</si>
  <si>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</si>
  <si>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</si>
  <si>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</si>
  <si>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</si>
  <si>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</si>
  <si>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</si>
  <si>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</si>
  <si>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</si>
  <si>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</si>
  <si>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</si>
  <si>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</si>
  <si>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</si>
  <si>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</si>
  <si>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</si>
  <si>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</si>
  <si>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</si>
  <si>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</si>
  <si>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</si>
  <si>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</si>
  <si>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</si>
  <si>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</si>
  <si>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</si>
  <si>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</si>
  <si>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</si>
  <si>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</si>
  <si>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</si>
  <si>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</si>
  <si>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</si>
  <si>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</si>
  <si>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</si>
  <si>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</si>
  <si>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</si>
  <si>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</si>
  <si>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</si>
  <si>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</si>
  <si>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</si>
  <si>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</si>
  <si>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</si>
  <si>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</si>
  <si>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</si>
  <si>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</si>
  <si>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</si>
  <si>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</si>
  <si>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</si>
  <si>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</si>
  <si>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</si>
  <si>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</si>
  <si>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</si>
  <si>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</si>
  <si>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</si>
  <si>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</si>
  <si>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</si>
  <si>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</si>
  <si>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</si>
  <si>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</si>
  <si>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</si>
  <si>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</si>
  <si>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</si>
  <si>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</si>
  <si>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</si>
  <si>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</si>
  <si>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</si>
  <si>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</si>
  <si>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</si>
  <si>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</si>
  <si>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</si>
  <si>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</si>
  <si>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</si>
  <si>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</si>
  <si>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</si>
  <si>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</si>
  <si>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</si>
  <si>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</si>
  <si>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</si>
  <si>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</si>
  <si>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</si>
  <si>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</si>
  <si>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</si>
  <si>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</si>
  <si>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</si>
  <si>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</si>
  <si>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</si>
  <si>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</si>
  <si>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</si>
  <si>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</si>
  <si>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</si>
  <si>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</si>
  <si>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</si>
  <si>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</si>
  <si>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</si>
  <si>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</si>
  <si>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</si>
  <si>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</si>
  <si>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</si>
  <si>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</si>
  <si>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</si>
  <si>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</si>
  <si>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</si>
  <si>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</si>
  <si>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</si>
  <si>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</si>
  <si>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</si>
  <si>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</si>
  <si>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</si>
  <si>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</si>
  <si>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</si>
  <si>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</si>
  <si>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</si>
  <si>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</si>
  <si>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</si>
  <si>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</si>
  <si>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</si>
  <si>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</si>
  <si>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</si>
  <si>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</si>
  <si>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</si>
  <si>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</si>
  <si>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</si>
  <si>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</si>
  <si>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</si>
  <si>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</si>
  <si>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</si>
  <si>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</si>
  <si>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</si>
  <si>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</si>
  <si>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</si>
  <si>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</si>
  <si>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</si>
  <si>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</si>
  <si>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</si>
  <si>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</si>
  <si>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</si>
  <si>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</si>
  <si>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</si>
  <si>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</si>
  <si>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</si>
  <si>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</si>
  <si>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</si>
  <si>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</si>
  <si>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</si>
  <si>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</si>
  <si>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</si>
  <si>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</si>
  <si>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</si>
  <si>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</si>
  <si>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</si>
  <si>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</si>
  <si>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</si>
  <si>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</si>
  <si>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</si>
  <si>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</si>
  <si>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</si>
  <si>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</si>
  <si>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</si>
  <si>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</si>
  <si>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</si>
  <si>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</si>
  <si>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</si>
  <si>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</si>
  <si>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</si>
  <si>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</si>
  <si>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</si>
  <si>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</si>
  <si>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</si>
  <si>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</si>
  <si>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</si>
  <si>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</si>
  <si>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</si>
  <si>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</si>
  <si>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</si>
  <si>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</si>
  <si>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</si>
  <si>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</si>
  <si>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</si>
  <si>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</si>
  <si>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</si>
  <si>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</si>
  <si>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</si>
  <si>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</si>
  <si>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</si>
  <si>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</si>
  <si>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</si>
  <si>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</si>
  <si>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</si>
  <si>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</si>
  <si>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</si>
  <si>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</si>
  <si>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</si>
  <si>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</si>
  <si>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</si>
  <si>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</si>
  <si>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</si>
  <si>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</si>
  <si>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</si>
  <si>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</si>
  <si>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</si>
  <si>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</si>
  <si>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</si>
  <si>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</si>
  <si>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</si>
  <si>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</si>
  <si>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</si>
  <si>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</si>
  <si>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</si>
  <si>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</si>
  <si>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</si>
  <si>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</si>
  <si>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</si>
  <si>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</si>
  <si>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</si>
  <si>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</si>
  <si>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</si>
  <si>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</si>
  <si>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</si>
  <si>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</si>
  <si>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</si>
  <si>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</si>
  <si>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</si>
  <si>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</si>
  <si>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</si>
  <si>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</si>
  <si>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</si>
  <si>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</si>
  <si>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</si>
  <si>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</si>
  <si>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</si>
  <si>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</si>
  <si>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</si>
  <si>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</si>
  <si>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</si>
  <si>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</si>
  <si>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</si>
  <si>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</si>
  <si>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</si>
  <si>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</si>
  <si>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</si>
  <si>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</si>
  <si>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</si>
  <si>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</si>
  <si>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</si>
  <si>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</si>
  <si>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</si>
  <si>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</si>
  <si>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</si>
  <si>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</si>
  <si>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</si>
  <si>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</si>
  <si>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</si>
  <si>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</si>
  <si>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</si>
  <si>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</si>
  <si>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</si>
  <si>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</si>
  <si>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</si>
  <si>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</si>
  <si>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</si>
  <si>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</si>
  <si>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</si>
  <si>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</si>
  <si>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</si>
  <si>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</si>
  <si>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</si>
  <si>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</si>
  <si>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</si>
  <si>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</si>
  <si>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</si>
  <si>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</si>
  <si>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</si>
  <si>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</si>
  <si>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</si>
  <si>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</si>
  <si>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</si>
  <si>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</si>
  <si>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</si>
  <si>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</si>
  <si>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</si>
  <si>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</si>
  <si>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</si>
  <si>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</si>
  <si>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</si>
  <si>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</si>
  <si>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</si>
  <si>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</si>
  <si>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</si>
  <si>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</si>
  <si>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</si>
  <si>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</si>
  <si>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</si>
  <si>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</si>
  <si>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</si>
  <si>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</si>
  <si>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</si>
  <si>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</si>
  <si>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</si>
  <si>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</si>
  <si>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</si>
  <si>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</si>
  <si>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</si>
  <si>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</si>
  <si>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</si>
  <si>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</si>
  <si>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</si>
  <si>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</si>
  <si>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</si>
  <si>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</si>
  <si>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</si>
  <si>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</si>
  <si>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</si>
  <si>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</si>
  <si>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</si>
  <si>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</si>
  <si>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</si>
  <si>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</si>
  <si>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</si>
  <si>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</si>
  <si>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</si>
  <si>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</si>
  <si>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</si>
  <si>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</si>
  <si>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</si>
  <si>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</si>
  <si>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</si>
  <si>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</si>
  <si>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</si>
  <si>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</si>
  <si>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</si>
  <si>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</si>
  <si>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</si>
  <si>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</si>
  <si>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</si>
  <si>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</si>
  <si>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</si>
  <si>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</si>
  <si>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</si>
  <si>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</si>
  <si>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</si>
  <si>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</si>
  <si>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</si>
  <si>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</si>
  <si>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</si>
  <si>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</si>
  <si>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</si>
  <si>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</si>
  <si>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</si>
  <si>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</si>
  <si>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</si>
  <si>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</si>
  <si>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</si>
  <si>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</si>
  <si>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</si>
  <si>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</si>
  <si>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</si>
  <si>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</si>
  <si>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</si>
  <si>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</si>
  <si>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</si>
  <si>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</si>
  <si>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</si>
  <si>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</si>
  <si>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</si>
  <si>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</si>
  <si>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</si>
  <si>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</si>
  <si>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</si>
  <si>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</si>
  <si>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</si>
  <si>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</si>
  <si>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</si>
  <si>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</si>
  <si>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</si>
  <si>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</si>
  <si>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</si>
  <si>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</si>
  <si>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</si>
  <si>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</si>
  <si>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</si>
  <si>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</si>
  <si>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</si>
  <si>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</si>
  <si>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</si>
  <si>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</si>
  <si>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</si>
  <si>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</si>
  <si>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</si>
  <si>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</si>
  <si>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</si>
  <si>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</si>
  <si>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</si>
  <si>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</si>
  <si>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</si>
  <si>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</si>
  <si>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</si>
  <si>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</si>
  <si>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</si>
  <si>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</si>
  <si>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</si>
  <si>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</si>
  <si>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</si>
  <si>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</si>
  <si>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</si>
  <si>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</si>
  <si>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</si>
  <si>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</si>
  <si>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</si>
  <si>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</si>
  <si>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</si>
  <si>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</si>
  <si>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</si>
  <si>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</si>
  <si>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</si>
  <si>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</si>
  <si>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</si>
  <si>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</si>
  <si>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</si>
  <si>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</si>
  <si>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</si>
  <si>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</si>
  <si>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</si>
  <si>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</si>
  <si>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</si>
  <si>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DTVUFR</t>
  </si>
  <si>
    <t>VASAKRONAN/FRN MTN 20230116</t>
  </si>
  <si>
    <t>BALD 111</t>
  </si>
  <si>
    <t>Fastighets A Balder MTN 111</t>
  </si>
  <si>
    <t>SE0010820050</t>
  </si>
  <si>
    <t>549300GHKJCEZOAEUU82</t>
  </si>
  <si>
    <t>BALD_111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</si>
</sst>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6"/>
  <sheetViews>
    <sheetView workbookViewId="0">
      <pane xSplit="2" ySplit="1" topLeftCell="E2" activePane="bottomRight" state="frozen"/>
      <selection pane="topRight" activeCell="C1" sqref="C1"/>
      <selection pane="bottomLeft" activeCell="A2" sqref="A2"/>
      <selection pane="bottomRight"/>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59" t="s">
        <v>2545</v>
      </c>
    </row>
    <row r="103" spans="1:10">
      <c r="A103" s="259" t="s">
        <v>2347</v>
      </c>
      <c r="B103" s="259" t="s">
        <v>2348</v>
      </c>
      <c r="F103" s="259" t="s">
        <v>2347</v>
      </c>
      <c r="G103" s="228" t="s">
        <v>1801</v>
      </c>
    </row>
    <row r="104" spans="1:10">
      <c r="A104" s="259" t="s">
        <v>2403</v>
      </c>
      <c r="B104" s="259" t="s">
        <v>2350</v>
      </c>
      <c r="F104" s="259" t="s">
        <v>2403</v>
      </c>
      <c r="G104" s="228" t="s">
        <v>1267</v>
      </c>
    </row>
    <row r="105" spans="1:10">
      <c r="A105" s="259" t="s">
        <v>2404</v>
      </c>
      <c r="B105" s="259" t="s">
        <v>2351</v>
      </c>
      <c r="F105" s="259" t="s">
        <v>2404</v>
      </c>
      <c r="G105" s="228" t="s">
        <v>1986</v>
      </c>
    </row>
    <row r="106" spans="1:10">
      <c r="A106" s="259" t="s">
        <v>593</v>
      </c>
      <c r="B106" s="259" t="s">
        <v>2352</v>
      </c>
      <c r="F106" s="259" t="s">
        <v>593</v>
      </c>
      <c r="G106" s="228" t="s">
        <v>2007</v>
      </c>
    </row>
    <row r="107" spans="1:10">
      <c r="A107" s="228" t="s">
        <v>1758</v>
      </c>
      <c r="B107" s="228" t="s">
        <v>1759</v>
      </c>
      <c r="G107" s="228" t="s">
        <v>1827</v>
      </c>
    </row>
    <row r="108" spans="1:10">
      <c r="A108" s="228" t="s">
        <v>1505</v>
      </c>
      <c r="B108" s="228" t="s">
        <v>1506</v>
      </c>
      <c r="G108" s="228" t="s">
        <v>111</v>
      </c>
    </row>
    <row r="109" spans="1:10">
      <c r="A109" s="228" t="s">
        <v>966</v>
      </c>
      <c r="B109" s="228" t="s">
        <v>907</v>
      </c>
      <c r="G109" s="228" t="s">
        <v>113</v>
      </c>
    </row>
    <row r="110" spans="1:10">
      <c r="A110" s="228" t="s">
        <v>967</v>
      </c>
      <c r="B110" s="228" t="s">
        <v>908</v>
      </c>
      <c r="G110" s="228" t="s">
        <v>2054</v>
      </c>
    </row>
    <row r="111" spans="1:10">
      <c r="A111" s="228" t="s">
        <v>1405</v>
      </c>
      <c r="B111" s="228" t="s">
        <v>1408</v>
      </c>
      <c r="G111" s="259" t="s">
        <v>116</v>
      </c>
    </row>
    <row r="112" spans="1:10">
      <c r="A112" s="228" t="s">
        <v>968</v>
      </c>
      <c r="B112" s="228" t="s">
        <v>909</v>
      </c>
      <c r="G112" s="239" t="s">
        <v>1323</v>
      </c>
    </row>
    <row r="113" spans="1:12">
      <c r="A113" s="228" t="s">
        <v>1372</v>
      </c>
      <c r="B113" s="228" t="s">
        <v>1373</v>
      </c>
      <c r="G113" s="259" t="s">
        <v>1649</v>
      </c>
      <c r="H113" s="239"/>
      <c r="I113" s="239"/>
    </row>
    <row r="114" spans="1:12" s="202" customFormat="1">
      <c r="A114" s="228" t="s">
        <v>969</v>
      </c>
      <c r="B114" s="228" t="s">
        <v>910</v>
      </c>
      <c r="C114" s="200"/>
      <c r="D114" s="86"/>
      <c r="E114" s="200"/>
      <c r="F114" s="228"/>
      <c r="G114" s="239" t="s">
        <v>1641</v>
      </c>
      <c r="H114" s="259"/>
      <c r="I114" s="259"/>
      <c r="J114" s="239"/>
      <c r="K114" s="228"/>
      <c r="L114" s="228"/>
    </row>
    <row r="115" spans="1:12">
      <c r="A115" s="228" t="s">
        <v>970</v>
      </c>
      <c r="B115" s="228" t="s">
        <v>911</v>
      </c>
      <c r="G115" s="228" t="s">
        <v>118</v>
      </c>
      <c r="H115" s="239"/>
      <c r="I115" s="239"/>
    </row>
    <row r="116" spans="1:12">
      <c r="A116" s="228" t="s">
        <v>1054</v>
      </c>
      <c r="B116" s="228" t="s">
        <v>1053</v>
      </c>
      <c r="G116" s="259" t="s">
        <v>120</v>
      </c>
      <c r="J116" s="239"/>
    </row>
    <row r="117" spans="1:12">
      <c r="A117" s="228" t="s">
        <v>971</v>
      </c>
      <c r="B117" s="228" t="s">
        <v>912</v>
      </c>
      <c r="G117" s="239" t="s">
        <v>1639</v>
      </c>
    </row>
    <row r="118" spans="1:12">
      <c r="A118" s="228" t="s">
        <v>1406</v>
      </c>
      <c r="B118" s="228" t="s">
        <v>1409</v>
      </c>
      <c r="G118" s="228" t="s">
        <v>122</v>
      </c>
      <c r="H118" s="239"/>
      <c r="I118" s="239"/>
    </row>
    <row r="119" spans="1:12">
      <c r="A119" s="228" t="s">
        <v>1411</v>
      </c>
      <c r="B119" s="228" t="s">
        <v>1412</v>
      </c>
      <c r="G119" s="228" t="s">
        <v>124</v>
      </c>
      <c r="J119" s="239"/>
    </row>
    <row r="120" spans="1:12" s="202" customFormat="1">
      <c r="A120" s="228" t="s">
        <v>1407</v>
      </c>
      <c r="B120" s="228" t="s">
        <v>1410</v>
      </c>
      <c r="C120" s="200"/>
      <c r="D120" s="86"/>
      <c r="E120" s="200"/>
      <c r="F120" s="228"/>
      <c r="G120" s="228" t="s">
        <v>126</v>
      </c>
      <c r="H120" s="259"/>
      <c r="I120" s="259"/>
      <c r="J120" s="259"/>
      <c r="K120" s="228"/>
      <c r="L120" s="228"/>
    </row>
    <row r="121" spans="1:12">
      <c r="A121" s="228" t="s">
        <v>1571</v>
      </c>
      <c r="B121" s="228" t="s">
        <v>1572</v>
      </c>
      <c r="G121" s="228" t="s">
        <v>128</v>
      </c>
    </row>
    <row r="122" spans="1:12">
      <c r="A122" s="228" t="s">
        <v>972</v>
      </c>
      <c r="B122" s="86" t="s">
        <v>913</v>
      </c>
      <c r="G122" s="228" t="s">
        <v>130</v>
      </c>
    </row>
    <row r="123" spans="1:12">
      <c r="A123" s="259" t="s">
        <v>2476</v>
      </c>
      <c r="B123" s="86" t="s">
        <v>2477</v>
      </c>
      <c r="G123" s="228" t="s">
        <v>132</v>
      </c>
    </row>
    <row r="124" spans="1:12">
      <c r="A124" s="228" t="s">
        <v>1028</v>
      </c>
      <c r="B124" s="86" t="s">
        <v>1032</v>
      </c>
      <c r="G124" s="259" t="s">
        <v>1742</v>
      </c>
    </row>
    <row r="125" spans="1:12">
      <c r="A125" s="228" t="s">
        <v>1029</v>
      </c>
      <c r="B125" s="86" t="s">
        <v>1033</v>
      </c>
      <c r="G125" s="239" t="s">
        <v>1968</v>
      </c>
    </row>
    <row r="126" spans="1:12">
      <c r="A126" s="228" t="s">
        <v>1071</v>
      </c>
      <c r="B126" s="228" t="s">
        <v>1080</v>
      </c>
      <c r="G126" s="241" t="s">
        <v>1657</v>
      </c>
      <c r="H126" s="241"/>
      <c r="I126" s="241"/>
    </row>
    <row r="127" spans="1:12">
      <c r="A127" s="259" t="s">
        <v>2057</v>
      </c>
      <c r="B127" s="259" t="s">
        <v>2058</v>
      </c>
      <c r="G127" s="241" t="s">
        <v>1817</v>
      </c>
      <c r="H127" s="239"/>
      <c r="I127" s="239"/>
      <c r="J127" s="241"/>
    </row>
    <row r="128" spans="1:12">
      <c r="A128" s="228" t="s">
        <v>973</v>
      </c>
      <c r="B128" s="228" t="s">
        <v>986</v>
      </c>
      <c r="G128" s="228" t="s">
        <v>137</v>
      </c>
      <c r="H128" s="241"/>
      <c r="I128" s="241"/>
      <c r="J128" s="239"/>
    </row>
    <row r="129" spans="1:12">
      <c r="A129" s="228" t="s">
        <v>974</v>
      </c>
      <c r="B129" s="228" t="s">
        <v>987</v>
      </c>
      <c r="G129" t="s">
        <v>1672</v>
      </c>
      <c r="J129" s="241"/>
    </row>
    <row r="130" spans="1:12">
      <c r="A130" s="228" t="s">
        <v>975</v>
      </c>
      <c r="B130" s="228" t="s">
        <v>77</v>
      </c>
      <c r="G130" s="228" t="s">
        <v>1597</v>
      </c>
    </row>
    <row r="131" spans="1:12" s="202" customFormat="1">
      <c r="A131" s="239" t="s">
        <v>79</v>
      </c>
      <c r="B131" s="239" t="s">
        <v>239</v>
      </c>
      <c r="C131" s="200"/>
      <c r="D131" s="86"/>
      <c r="E131" s="200"/>
      <c r="F131" s="228"/>
      <c r="G131" s="228" t="s">
        <v>139</v>
      </c>
      <c r="H131" s="259"/>
      <c r="I131" s="259"/>
      <c r="J131" s="259"/>
      <c r="K131" s="228"/>
      <c r="L131" s="228"/>
    </row>
    <row r="132" spans="1:12" s="202" customFormat="1">
      <c r="A132" s="228" t="s">
        <v>1583</v>
      </c>
      <c r="B132" s="228" t="s">
        <v>238</v>
      </c>
      <c r="C132" s="200"/>
      <c r="D132" s="86"/>
      <c r="E132" s="200"/>
      <c r="F132" s="228"/>
      <c r="G132" s="228" t="s">
        <v>819</v>
      </c>
      <c r="H132" s="259"/>
      <c r="I132" s="259"/>
      <c r="J132" s="259"/>
      <c r="K132" s="228"/>
      <c r="L132" s="228"/>
    </row>
    <row r="133" spans="1:12">
      <c r="A133" s="228" t="s">
        <v>1819</v>
      </c>
      <c r="B133" s="228" t="s">
        <v>1820</v>
      </c>
      <c r="G133" s="228" t="s">
        <v>143</v>
      </c>
    </row>
    <row r="134" spans="1:12">
      <c r="A134" s="228" t="s">
        <v>1582</v>
      </c>
      <c r="B134" s="228" t="s">
        <v>988</v>
      </c>
      <c r="G134" s="228" t="s">
        <v>240</v>
      </c>
    </row>
    <row r="135" spans="1:12">
      <c r="A135" s="228" t="s">
        <v>1581</v>
      </c>
      <c r="B135" s="228" t="s">
        <v>808</v>
      </c>
      <c r="G135" s="228" t="s">
        <v>1487</v>
      </c>
    </row>
    <row r="136" spans="1:12">
      <c r="A136" s="228" t="s">
        <v>1580</v>
      </c>
      <c r="B136" s="228" t="s">
        <v>809</v>
      </c>
      <c r="G136" s="228" t="s">
        <v>1488</v>
      </c>
    </row>
    <row r="137" spans="1:12" s="202" customFormat="1">
      <c r="A137" s="228" t="s">
        <v>1579</v>
      </c>
      <c r="B137" s="228" t="s">
        <v>810</v>
      </c>
      <c r="C137" s="200"/>
      <c r="D137" s="86"/>
      <c r="E137" s="200"/>
      <c r="F137" s="228"/>
      <c r="G137" s="228" t="s">
        <v>283</v>
      </c>
      <c r="H137" s="259"/>
      <c r="I137" s="259"/>
      <c r="J137" s="259"/>
      <c r="K137" s="228"/>
      <c r="L137" s="228"/>
    </row>
    <row r="138" spans="1:12">
      <c r="A138" s="228" t="s">
        <v>1578</v>
      </c>
      <c r="B138" s="228" t="s">
        <v>811</v>
      </c>
      <c r="G138" s="259" t="s">
        <v>284</v>
      </c>
    </row>
    <row r="139" spans="1:12" s="202" customFormat="1">
      <c r="A139" s="228" t="s">
        <v>1577</v>
      </c>
      <c r="B139" s="228" t="s">
        <v>812</v>
      </c>
      <c r="C139" s="200"/>
      <c r="D139" s="86"/>
      <c r="E139" s="200"/>
      <c r="F139" s="228"/>
      <c r="G139" s="259" t="s">
        <v>2020</v>
      </c>
      <c r="H139" s="259"/>
      <c r="I139" s="259"/>
      <c r="J139" s="259"/>
      <c r="K139" s="228"/>
      <c r="L139" s="228"/>
    </row>
    <row r="140" spans="1:12">
      <c r="A140" s="228" t="s">
        <v>1576</v>
      </c>
      <c r="B140" s="55" t="s">
        <v>1584</v>
      </c>
      <c r="G140" s="239" t="s">
        <v>1972</v>
      </c>
    </row>
    <row r="141" spans="1:12">
      <c r="A141" s="239" t="s">
        <v>1786</v>
      </c>
      <c r="B141" s="239" t="s">
        <v>1787</v>
      </c>
      <c r="G141" s="228" t="s">
        <v>150</v>
      </c>
    </row>
    <row r="142" spans="1:12">
      <c r="A142" s="228" t="s">
        <v>983</v>
      </c>
      <c r="B142" s="228" t="s">
        <v>813</v>
      </c>
      <c r="G142" s="228" t="s">
        <v>1099</v>
      </c>
      <c r="H142" s="239"/>
      <c r="I142" s="239"/>
    </row>
    <row r="143" spans="1:12">
      <c r="A143" s="228" t="s">
        <v>1076</v>
      </c>
      <c r="B143" s="228" t="s">
        <v>814</v>
      </c>
      <c r="G143" s="228" t="s">
        <v>151</v>
      </c>
      <c r="J143" s="239"/>
    </row>
    <row r="144" spans="1:12">
      <c r="A144" s="228" t="s">
        <v>1077</v>
      </c>
      <c r="B144" s="228" t="s">
        <v>815</v>
      </c>
      <c r="G144" s="228" t="s">
        <v>1037</v>
      </c>
    </row>
    <row r="145" spans="1:12">
      <c r="A145" s="228" t="s">
        <v>1057</v>
      </c>
      <c r="B145" s="228" t="s">
        <v>1058</v>
      </c>
      <c r="G145" s="228" t="s">
        <v>153</v>
      </c>
    </row>
    <row r="146" spans="1:12">
      <c r="A146" s="228" t="s">
        <v>1059</v>
      </c>
      <c r="B146" s="228" t="s">
        <v>1060</v>
      </c>
      <c r="G146" s="228" t="s">
        <v>156</v>
      </c>
    </row>
    <row r="147" spans="1:12">
      <c r="A147" s="228" t="s">
        <v>1065</v>
      </c>
      <c r="B147" s="228" t="s">
        <v>1066</v>
      </c>
      <c r="G147" s="228" t="s">
        <v>158</v>
      </c>
    </row>
    <row r="148" spans="1:12">
      <c r="A148" s="228" t="s">
        <v>1069</v>
      </c>
      <c r="B148" s="228" t="s">
        <v>1070</v>
      </c>
      <c r="G148" s="228" t="s">
        <v>285</v>
      </c>
    </row>
    <row r="149" spans="1:12">
      <c r="A149" s="228" t="s">
        <v>1067</v>
      </c>
      <c r="B149" s="228" t="s">
        <v>1068</v>
      </c>
      <c r="G149" s="228" t="s">
        <v>160</v>
      </c>
    </row>
    <row r="150" spans="1:12">
      <c r="A150" s="228" t="s">
        <v>976</v>
      </c>
      <c r="B150" s="228" t="s">
        <v>989</v>
      </c>
      <c r="G150" s="228" t="s">
        <v>162</v>
      </c>
    </row>
    <row r="151" spans="1:12">
      <c r="A151" s="228" t="s">
        <v>1360</v>
      </c>
      <c r="B151" s="228" t="s">
        <v>1361</v>
      </c>
      <c r="G151" s="228" t="s">
        <v>1607</v>
      </c>
    </row>
    <row r="152" spans="1:12" s="202" customFormat="1">
      <c r="A152" s="228" t="s">
        <v>1072</v>
      </c>
      <c r="B152" s="228" t="s">
        <v>2059</v>
      </c>
      <c r="C152" s="200"/>
      <c r="D152" s="86"/>
      <c r="E152" s="200"/>
      <c r="F152" s="228"/>
      <c r="G152" s="228" t="s">
        <v>1633</v>
      </c>
      <c r="H152" s="259"/>
      <c r="I152" s="259"/>
      <c r="J152" s="259"/>
      <c r="K152" s="228"/>
      <c r="L152" s="228"/>
    </row>
    <row r="153" spans="1:12">
      <c r="A153" s="228" t="s">
        <v>977</v>
      </c>
      <c r="B153" s="228" t="s">
        <v>816</v>
      </c>
      <c r="G153" s="259" t="s">
        <v>1793</v>
      </c>
    </row>
    <row r="154" spans="1:12">
      <c r="A154" s="228" t="s">
        <v>1073</v>
      </c>
      <c r="B154" s="228" t="s">
        <v>1081</v>
      </c>
      <c r="G154" s="228" t="s">
        <v>165</v>
      </c>
    </row>
    <row r="155" spans="1:12">
      <c r="A155" s="228" t="s">
        <v>1104</v>
      </c>
      <c r="B155" s="228" t="s">
        <v>1103</v>
      </c>
      <c r="G155" s="239" t="s">
        <v>1974</v>
      </c>
    </row>
    <row r="156" spans="1:12">
      <c r="A156" s="228" t="s">
        <v>1293</v>
      </c>
      <c r="B156" s="228" t="s">
        <v>1294</v>
      </c>
      <c r="G156" s="228" t="s">
        <v>167</v>
      </c>
      <c r="H156" s="239"/>
      <c r="I156" s="239"/>
    </row>
    <row r="157" spans="1:12">
      <c r="A157" s="228" t="s">
        <v>978</v>
      </c>
      <c r="B157" s="228" t="s">
        <v>1729</v>
      </c>
      <c r="G157" s="228" t="s">
        <v>1737</v>
      </c>
      <c r="J157" s="239"/>
    </row>
    <row r="158" spans="1:12">
      <c r="A158" s="228" t="s">
        <v>979</v>
      </c>
      <c r="B158" s="228" t="s">
        <v>256</v>
      </c>
      <c r="G158" s="259" t="s">
        <v>169</v>
      </c>
    </row>
    <row r="159" spans="1:12">
      <c r="A159" s="228" t="s">
        <v>980</v>
      </c>
      <c r="B159" s="228" t="s">
        <v>146</v>
      </c>
      <c r="G159" s="228" t="s">
        <v>1603</v>
      </c>
    </row>
    <row r="160" spans="1:12">
      <c r="A160" s="228" t="s">
        <v>1311</v>
      </c>
      <c r="B160" s="228" t="s">
        <v>1312</v>
      </c>
      <c r="G160" s="228" t="s">
        <v>2482</v>
      </c>
    </row>
    <row r="161" spans="1:12" s="202" customFormat="1">
      <c r="A161" s="228" t="s">
        <v>981</v>
      </c>
      <c r="B161" s="228" t="s">
        <v>147</v>
      </c>
      <c r="C161" s="200"/>
      <c r="D161" s="86"/>
      <c r="E161" s="200"/>
      <c r="F161" s="228"/>
      <c r="G161" s="228" t="s">
        <v>1611</v>
      </c>
      <c r="H161" s="259"/>
      <c r="I161" s="259"/>
      <c r="J161" s="259"/>
      <c r="K161" s="228"/>
      <c r="L161" s="228"/>
    </row>
    <row r="162" spans="1:12">
      <c r="A162" s="228" t="s">
        <v>148</v>
      </c>
      <c r="B162" s="228" t="s">
        <v>149</v>
      </c>
      <c r="G162" s="228" t="s">
        <v>1398</v>
      </c>
    </row>
    <row r="163" spans="1:12">
      <c r="A163" s="228" t="s">
        <v>982</v>
      </c>
      <c r="B163" s="228" t="s">
        <v>990</v>
      </c>
      <c r="G163" s="228" t="s">
        <v>171</v>
      </c>
    </row>
    <row r="164" spans="1:12">
      <c r="A164" s="228" t="s">
        <v>1063</v>
      </c>
      <c r="B164" s="228" t="s">
        <v>1064</v>
      </c>
      <c r="G164" s="228" t="s">
        <v>173</v>
      </c>
    </row>
    <row r="165" spans="1:12">
      <c r="A165" s="228" t="s">
        <v>1061</v>
      </c>
      <c r="B165" s="228" t="s">
        <v>1062</v>
      </c>
      <c r="G165" s="228" t="s">
        <v>1467</v>
      </c>
    </row>
    <row r="166" spans="1:12" s="202" customFormat="1">
      <c r="A166" s="228" t="s">
        <v>1074</v>
      </c>
      <c r="B166" s="228" t="s">
        <v>1082</v>
      </c>
      <c r="C166" s="200"/>
      <c r="D166" s="86"/>
      <c r="E166" s="200"/>
      <c r="F166" s="228"/>
      <c r="G166" s="228" t="s">
        <v>175</v>
      </c>
      <c r="H166" s="259"/>
      <c r="I166" s="259"/>
      <c r="J166" s="259"/>
      <c r="K166" s="228"/>
      <c r="L166" s="228"/>
    </row>
    <row r="167" spans="1:12">
      <c r="A167" s="228" t="s">
        <v>1075</v>
      </c>
      <c r="B167" s="228" t="s">
        <v>1083</v>
      </c>
      <c r="G167" s="228" t="s">
        <v>176</v>
      </c>
    </row>
    <row r="168" spans="1:12">
      <c r="A168" s="228" t="s">
        <v>984</v>
      </c>
      <c r="B168" s="228" t="s">
        <v>817</v>
      </c>
      <c r="G168" s="228" t="s">
        <v>178</v>
      </c>
    </row>
    <row r="169" spans="1:12">
      <c r="A169" s="228" t="s">
        <v>1078</v>
      </c>
      <c r="B169" s="228" t="s">
        <v>261</v>
      </c>
      <c r="G169" s="228" t="s">
        <v>180</v>
      </c>
    </row>
    <row r="170" spans="1:12">
      <c r="A170" s="228" t="s">
        <v>985</v>
      </c>
      <c r="B170" s="228" t="s">
        <v>991</v>
      </c>
      <c r="G170" s="228" t="s">
        <v>182</v>
      </c>
    </row>
    <row r="171" spans="1:12">
      <c r="A171" s="228" t="s">
        <v>1030</v>
      </c>
      <c r="B171" s="86" t="s">
        <v>1034</v>
      </c>
      <c r="G171" s="228" t="s">
        <v>1489</v>
      </c>
    </row>
    <row r="172" spans="1:12">
      <c r="A172" s="228" t="s">
        <v>1031</v>
      </c>
      <c r="B172" s="86" t="s">
        <v>1035</v>
      </c>
      <c r="G172" s="228" t="s">
        <v>185</v>
      </c>
    </row>
    <row r="173" spans="1:12">
      <c r="A173" s="228" t="s">
        <v>993</v>
      </c>
      <c r="B173" s="86" t="s">
        <v>992</v>
      </c>
      <c r="G173" s="228" t="s">
        <v>188</v>
      </c>
    </row>
    <row r="174" spans="1:12" s="202" customFormat="1">
      <c r="A174" s="228" t="s">
        <v>995</v>
      </c>
      <c r="B174" s="86" t="s">
        <v>994</v>
      </c>
      <c r="C174" s="200"/>
      <c r="D174" s="86"/>
      <c r="E174" s="200"/>
      <c r="F174" s="228"/>
      <c r="G174" s="228" t="s">
        <v>190</v>
      </c>
      <c r="H174" s="259"/>
      <c r="I174" s="259"/>
      <c r="J174" s="259"/>
      <c r="K174" s="228"/>
      <c r="L174" s="228"/>
    </row>
    <row r="175" spans="1:12">
      <c r="A175" s="228" t="s">
        <v>997</v>
      </c>
      <c r="B175" s="86" t="s">
        <v>996</v>
      </c>
      <c r="G175" s="228" t="s">
        <v>1991</v>
      </c>
    </row>
    <row r="176" spans="1:12">
      <c r="A176" s="228" t="s">
        <v>999</v>
      </c>
      <c r="B176" s="86" t="s">
        <v>998</v>
      </c>
      <c r="G176" s="259" t="s">
        <v>193</v>
      </c>
    </row>
    <row r="177" spans="1:12">
      <c r="A177" s="228" t="s">
        <v>1001</v>
      </c>
      <c r="B177" s="228" t="s">
        <v>1000</v>
      </c>
      <c r="G177" s="259" t="s">
        <v>1635</v>
      </c>
    </row>
    <row r="178" spans="1:12">
      <c r="A178" s="228" t="s">
        <v>1003</v>
      </c>
      <c r="B178" s="228" t="s">
        <v>1002</v>
      </c>
      <c r="G178" s="228" t="s">
        <v>2032</v>
      </c>
    </row>
    <row r="179" spans="1:12">
      <c r="A179" s="228" t="s">
        <v>1004</v>
      </c>
      <c r="B179" s="228" t="s">
        <v>1490</v>
      </c>
      <c r="G179" s="228" t="s">
        <v>2018</v>
      </c>
    </row>
    <row r="180" spans="1:12">
      <c r="A180" s="228" t="s">
        <v>1006</v>
      </c>
      <c r="B180" s="228" t="s">
        <v>1005</v>
      </c>
      <c r="G180" s="228" t="s">
        <v>195</v>
      </c>
    </row>
    <row r="181" spans="1:12">
      <c r="A181" s="228" t="s">
        <v>1027</v>
      </c>
      <c r="B181" s="228" t="s">
        <v>1036</v>
      </c>
      <c r="G181" s="228" t="s">
        <v>1740</v>
      </c>
    </row>
    <row r="182" spans="1:12">
      <c r="A182" s="86" t="s">
        <v>1055</v>
      </c>
      <c r="B182" s="86" t="s">
        <v>1056</v>
      </c>
      <c r="G182" s="228" t="s">
        <v>197</v>
      </c>
    </row>
    <row r="183" spans="1:12">
      <c r="A183" s="228" t="s">
        <v>1039</v>
      </c>
      <c r="B183" s="228" t="s">
        <v>1043</v>
      </c>
      <c r="G183" s="228" t="s">
        <v>243</v>
      </c>
    </row>
    <row r="184" spans="1:12">
      <c r="A184" s="228" t="s">
        <v>1040</v>
      </c>
      <c r="B184" s="228" t="s">
        <v>1044</v>
      </c>
      <c r="G184" s="228" t="s">
        <v>199</v>
      </c>
    </row>
    <row r="185" spans="1:12">
      <c r="A185" s="228" t="s">
        <v>46</v>
      </c>
      <c r="B185" s="228" t="s">
        <v>47</v>
      </c>
      <c r="G185" s="228" t="s">
        <v>202</v>
      </c>
    </row>
    <row r="186" spans="1:12">
      <c r="A186" s="228" t="s">
        <v>1481</v>
      </c>
      <c r="B186" s="228" t="s">
        <v>1491</v>
      </c>
      <c r="G186" s="228" t="s">
        <v>204</v>
      </c>
    </row>
    <row r="187" spans="1:12" s="202" customFormat="1">
      <c r="A187" s="228" t="s">
        <v>1670</v>
      </c>
      <c r="B187" s="228" t="s">
        <v>1671</v>
      </c>
      <c r="C187" s="200"/>
      <c r="D187" s="86"/>
      <c r="E187" s="200"/>
      <c r="F187" s="228"/>
      <c r="G187" s="228" t="s">
        <v>1938</v>
      </c>
      <c r="H187" s="259"/>
      <c r="I187" s="259"/>
      <c r="J187" s="259"/>
      <c r="K187" s="228"/>
      <c r="L187" s="228"/>
    </row>
    <row r="188" spans="1:12">
      <c r="A188" s="228" t="s">
        <v>1501</v>
      </c>
      <c r="B188" s="228" t="s">
        <v>1503</v>
      </c>
      <c r="G188" s="228" t="s">
        <v>200</v>
      </c>
    </row>
    <row r="189" spans="1:12">
      <c r="A189" s="239" t="s">
        <v>1621</v>
      </c>
      <c r="B189" s="239" t="s">
        <v>1622</v>
      </c>
      <c r="G189" s="228" t="s">
        <v>234</v>
      </c>
    </row>
    <row r="190" spans="1:12">
      <c r="A190" s="228" t="s">
        <v>48</v>
      </c>
      <c r="B190" s="228" t="s">
        <v>49</v>
      </c>
      <c r="G190" s="228" t="s">
        <v>206</v>
      </c>
    </row>
    <row r="191" spans="1:12">
      <c r="A191" s="241" t="s">
        <v>1653</v>
      </c>
      <c r="B191" s="239" t="s">
        <v>1654</v>
      </c>
      <c r="G191" s="228" t="s">
        <v>207</v>
      </c>
    </row>
    <row r="192" spans="1:12">
      <c r="A192" s="228" t="s">
        <v>50</v>
      </c>
      <c r="B192" s="228" t="s">
        <v>51</v>
      </c>
      <c r="G192" s="228" t="s">
        <v>1736</v>
      </c>
    </row>
    <row r="193" spans="1:12">
      <c r="A193" s="228" t="s">
        <v>1623</v>
      </c>
      <c r="B193" s="228" t="s">
        <v>1624</v>
      </c>
      <c r="G193" s="228" t="s">
        <v>1637</v>
      </c>
    </row>
    <row r="194" spans="1:12">
      <c r="A194" s="241" t="s">
        <v>1655</v>
      </c>
      <c r="B194" s="239" t="s">
        <v>1656</v>
      </c>
      <c r="G194" s="259" t="s">
        <v>210</v>
      </c>
    </row>
    <row r="195" spans="1:12">
      <c r="A195" s="228" t="s">
        <v>52</v>
      </c>
      <c r="B195" s="228" t="s">
        <v>54</v>
      </c>
      <c r="G195" s="228" t="s">
        <v>1727</v>
      </c>
    </row>
    <row r="196" spans="1:12" s="202" customFormat="1">
      <c r="A196" s="228" t="s">
        <v>1625</v>
      </c>
      <c r="B196" s="228" t="s">
        <v>1626</v>
      </c>
      <c r="C196" s="200"/>
      <c r="D196" s="86"/>
      <c r="E196" s="200"/>
      <c r="F196" s="228"/>
      <c r="G196" s="239" t="s">
        <v>1976</v>
      </c>
      <c r="H196" s="239"/>
      <c r="I196" s="239"/>
      <c r="J196" s="259"/>
      <c r="K196" s="228"/>
      <c r="L196" s="228"/>
    </row>
    <row r="197" spans="1:12">
      <c r="A197" s="228" t="s">
        <v>1448</v>
      </c>
      <c r="B197" s="228" t="s">
        <v>1449</v>
      </c>
      <c r="G197" s="259" t="s">
        <v>212</v>
      </c>
      <c r="J197" s="239"/>
    </row>
    <row r="198" spans="1:12">
      <c r="A198" s="228" t="s">
        <v>1482</v>
      </c>
      <c r="B198" s="228" t="s">
        <v>1492</v>
      </c>
      <c r="G198" s="228" t="s">
        <v>214</v>
      </c>
    </row>
    <row r="199" spans="1:12">
      <c r="A199" s="228" t="s">
        <v>55</v>
      </c>
      <c r="B199" s="228" t="s">
        <v>1559</v>
      </c>
      <c r="G199" s="241" t="s">
        <v>1659</v>
      </c>
      <c r="H199" s="241"/>
      <c r="I199" s="241"/>
    </row>
    <row r="200" spans="1:12">
      <c r="A200" s="228" t="s">
        <v>56</v>
      </c>
      <c r="B200" s="228" t="s">
        <v>57</v>
      </c>
      <c r="G200" s="259" t="s">
        <v>216</v>
      </c>
      <c r="J200" s="241"/>
    </row>
    <row r="201" spans="1:12">
      <c r="A201" s="228" t="s">
        <v>58</v>
      </c>
      <c r="B201" s="228" t="s">
        <v>1516</v>
      </c>
      <c r="G201" s="113" t="s">
        <v>1643</v>
      </c>
    </row>
    <row r="202" spans="1:12">
      <c r="A202" s="228" t="s">
        <v>1627</v>
      </c>
      <c r="B202" s="228" t="s">
        <v>1628</v>
      </c>
      <c r="G202" s="228" t="s">
        <v>1263</v>
      </c>
      <c r="H202" s="239"/>
      <c r="I202" s="239"/>
    </row>
    <row r="203" spans="1:12">
      <c r="A203" s="228" t="s">
        <v>2012</v>
      </c>
      <c r="B203" s="228" t="s">
        <v>2013</v>
      </c>
      <c r="G203" s="113" t="s">
        <v>1645</v>
      </c>
      <c r="J203" s="239"/>
    </row>
    <row r="204" spans="1:12">
      <c r="A204" s="228" t="s">
        <v>59</v>
      </c>
      <c r="B204" s="228" t="s">
        <v>60</v>
      </c>
      <c r="G204" s="239" t="s">
        <v>1978</v>
      </c>
    </row>
    <row r="205" spans="1:12">
      <c r="A205" s="259" t="s">
        <v>2062</v>
      </c>
      <c r="B205" s="259" t="s">
        <v>2063</v>
      </c>
      <c r="G205" s="259" t="s">
        <v>1446</v>
      </c>
    </row>
    <row r="206" spans="1:12">
      <c r="A206" s="228" t="s">
        <v>1989</v>
      </c>
      <c r="B206" s="228" t="s">
        <v>1990</v>
      </c>
      <c r="G206" s="259" t="s">
        <v>1203</v>
      </c>
    </row>
    <row r="207" spans="1:12">
      <c r="A207" s="228" t="s">
        <v>61</v>
      </c>
      <c r="B207" s="228" t="s">
        <v>62</v>
      </c>
      <c r="G207" s="259" t="s">
        <v>224</v>
      </c>
      <c r="H207" s="113"/>
      <c r="I207" s="113"/>
    </row>
    <row r="208" spans="1:12">
      <c r="A208" t="s">
        <v>1593</v>
      </c>
      <c r="B208" t="s">
        <v>1594</v>
      </c>
      <c r="G208" s="259" t="s">
        <v>1602</v>
      </c>
      <c r="H208" s="113"/>
      <c r="I208" s="113"/>
      <c r="J208" s="113"/>
    </row>
    <row r="209" spans="1:10">
      <c r="A209" s="228" t="s">
        <v>63</v>
      </c>
      <c r="B209" s="228" t="s">
        <v>64</v>
      </c>
      <c r="G209" s="259" t="s">
        <v>218</v>
      </c>
      <c r="H209" s="113"/>
      <c r="I209" s="113"/>
      <c r="J209" s="113"/>
    </row>
    <row r="210" spans="1:10">
      <c r="A210" s="228" t="s">
        <v>2010</v>
      </c>
      <c r="B210" s="228" t="s">
        <v>2011</v>
      </c>
      <c r="C210" s="228"/>
      <c r="D210" s="228"/>
      <c r="E210" s="228"/>
      <c r="G210" s="113" t="s">
        <v>220</v>
      </c>
      <c r="H210" s="113"/>
      <c r="I210" s="113"/>
      <c r="J210" s="113"/>
    </row>
    <row r="211" spans="1:10">
      <c r="A211" s="228" t="s">
        <v>65</v>
      </c>
      <c r="B211" s="228" t="s">
        <v>2052</v>
      </c>
      <c r="C211" s="228"/>
      <c r="D211" s="228"/>
      <c r="E211" s="228"/>
      <c r="G211" s="113" t="s">
        <v>222</v>
      </c>
      <c r="H211" s="113"/>
      <c r="I211" s="113"/>
      <c r="J211" s="113"/>
    </row>
    <row r="212" spans="1:10">
      <c r="A212" s="228" t="s">
        <v>66</v>
      </c>
      <c r="B212" s="228" t="s">
        <v>2056</v>
      </c>
      <c r="C212" s="228"/>
      <c r="D212" s="228"/>
      <c r="E212" s="228"/>
      <c r="G212" s="113" t="s">
        <v>226</v>
      </c>
      <c r="H212" s="113"/>
      <c r="I212" s="113"/>
      <c r="J212" s="113"/>
    </row>
    <row r="213" spans="1:10">
      <c r="A213" s="228" t="s">
        <v>1562</v>
      </c>
      <c r="B213" s="239" t="s">
        <v>1561</v>
      </c>
      <c r="C213" s="228"/>
      <c r="D213" s="228"/>
      <c r="E213" s="228"/>
      <c r="G213" s="113" t="s">
        <v>227</v>
      </c>
      <c r="H213" s="113"/>
      <c r="I213" s="113"/>
      <c r="J213" s="113"/>
    </row>
    <row r="214" spans="1:10">
      <c r="A214" s="228" t="s">
        <v>67</v>
      </c>
      <c r="B214" s="228" t="s">
        <v>68</v>
      </c>
      <c r="C214" s="228"/>
      <c r="D214" s="228"/>
      <c r="E214" s="228"/>
      <c r="G214" s="113" t="s">
        <v>229</v>
      </c>
      <c r="J214" s="113"/>
    </row>
    <row r="215" spans="1:10">
      <c r="A215" s="228" t="s">
        <v>1483</v>
      </c>
      <c r="B215" s="228" t="s">
        <v>1493</v>
      </c>
      <c r="C215" s="228"/>
      <c r="D215" s="228"/>
      <c r="E215" s="228"/>
      <c r="G215" s="113" t="s">
        <v>1605</v>
      </c>
      <c r="H215" s="113"/>
      <c r="I215" s="113"/>
    </row>
    <row r="216" spans="1:10">
      <c r="A216" s="228" t="s">
        <v>1600</v>
      </c>
      <c r="B216" s="228" t="s">
        <v>1601</v>
      </c>
      <c r="C216" s="228"/>
      <c r="D216" s="228"/>
      <c r="E216" s="228"/>
      <c r="G216" s="259" t="s">
        <v>1040</v>
      </c>
      <c r="J216" s="113"/>
    </row>
    <row r="217" spans="1:10">
      <c r="A217" s="228" t="s">
        <v>69</v>
      </c>
      <c r="B217" s="228" t="s">
        <v>70</v>
      </c>
      <c r="C217" s="228"/>
      <c r="D217" s="228"/>
      <c r="E217" s="228"/>
      <c r="G217" s="259" t="s">
        <v>1071</v>
      </c>
    </row>
    <row r="218" spans="1:10">
      <c r="A218" s="228" t="s">
        <v>1743</v>
      </c>
      <c r="B218" s="228" t="s">
        <v>1745</v>
      </c>
      <c r="C218" s="228"/>
      <c r="D218" s="228"/>
      <c r="E218" s="228"/>
      <c r="G218" s="259" t="s">
        <v>2057</v>
      </c>
    </row>
    <row r="219" spans="1:10">
      <c r="A219" s="228" t="s">
        <v>1484</v>
      </c>
      <c r="B219" s="228" t="s">
        <v>71</v>
      </c>
      <c r="C219" s="228"/>
      <c r="D219" s="228"/>
      <c r="E219" s="228"/>
      <c r="G219" s="259" t="s">
        <v>973</v>
      </c>
      <c r="H219" s="86"/>
      <c r="I219" s="86"/>
    </row>
    <row r="220" spans="1:10">
      <c r="A220" s="228" t="s">
        <v>277</v>
      </c>
      <c r="B220" s="228" t="s">
        <v>278</v>
      </c>
      <c r="C220" s="228"/>
      <c r="D220" s="228"/>
      <c r="E220" s="228"/>
      <c r="G220" s="259" t="s">
        <v>974</v>
      </c>
      <c r="J220" s="86"/>
    </row>
    <row r="221" spans="1:10">
      <c r="A221" s="228" t="s">
        <v>1127</v>
      </c>
      <c r="B221" s="228" t="s">
        <v>1826</v>
      </c>
      <c r="C221" s="228"/>
      <c r="D221" s="228"/>
      <c r="E221" s="228"/>
      <c r="G221" s="259" t="s">
        <v>975</v>
      </c>
    </row>
    <row r="222" spans="1:10">
      <c r="A222" s="239" t="s">
        <v>1957</v>
      </c>
      <c r="B222" s="239" t="s">
        <v>1958</v>
      </c>
      <c r="C222" s="228"/>
      <c r="D222" s="228"/>
      <c r="E222" s="228"/>
      <c r="G222" s="228" t="s">
        <v>260</v>
      </c>
    </row>
    <row r="223" spans="1:10">
      <c r="A223" s="228" t="s">
        <v>1534</v>
      </c>
      <c r="B223" s="228" t="s">
        <v>1535</v>
      </c>
      <c r="C223" s="228"/>
      <c r="D223" s="228"/>
      <c r="E223" s="228"/>
      <c r="G223" s="259" t="s">
        <v>79</v>
      </c>
    </row>
    <row r="224" spans="1:10">
      <c r="A224" s="228" t="s">
        <v>72</v>
      </c>
      <c r="B224" s="228" t="s">
        <v>582</v>
      </c>
      <c r="C224" s="228"/>
      <c r="D224" s="228"/>
      <c r="E224" s="228"/>
      <c r="G224" s="259" t="s">
        <v>1583</v>
      </c>
    </row>
    <row r="225" spans="1:7">
      <c r="A225" s="241" t="s">
        <v>1647</v>
      </c>
      <c r="B225" s="239" t="s">
        <v>1648</v>
      </c>
      <c r="C225" s="228"/>
      <c r="D225" s="228"/>
      <c r="E225" s="228"/>
      <c r="G225" s="259" t="s">
        <v>1819</v>
      </c>
    </row>
    <row r="226" spans="1:7">
      <c r="A226" s="239" t="s">
        <v>1955</v>
      </c>
      <c r="B226" s="239" t="s">
        <v>1956</v>
      </c>
      <c r="C226" s="228"/>
      <c r="D226" s="228"/>
      <c r="E226" s="228"/>
      <c r="G226" s="259" t="s">
        <v>1758</v>
      </c>
    </row>
    <row r="227" spans="1:7">
      <c r="A227" s="228" t="s">
        <v>1532</v>
      </c>
      <c r="B227" s="228" t="s">
        <v>1533</v>
      </c>
      <c r="C227" s="228"/>
      <c r="D227" s="228"/>
      <c r="E227" s="228"/>
      <c r="G227" s="239" t="s">
        <v>1786</v>
      </c>
    </row>
    <row r="228" spans="1:7">
      <c r="A228" s="228" t="s">
        <v>1460</v>
      </c>
      <c r="B228" s="228" t="s">
        <v>1937</v>
      </c>
      <c r="C228" s="228"/>
      <c r="D228" s="228"/>
      <c r="E228" s="228"/>
      <c r="G228" s="259" t="s">
        <v>983</v>
      </c>
    </row>
    <row r="229" spans="1:7">
      <c r="A229" s="228" t="s">
        <v>455</v>
      </c>
      <c r="B229" s="228" t="s">
        <v>1613</v>
      </c>
      <c r="G229" s="259" t="s">
        <v>1076</v>
      </c>
    </row>
    <row r="230" spans="1:7">
      <c r="A230" s="228" t="s">
        <v>1791</v>
      </c>
      <c r="B230" s="228" t="s">
        <v>1792</v>
      </c>
      <c r="G230" s="259" t="s">
        <v>1077</v>
      </c>
    </row>
    <row r="231" spans="1:7">
      <c r="A231" s="228" t="s">
        <v>73</v>
      </c>
      <c r="B231" s="228" t="s">
        <v>74</v>
      </c>
      <c r="G231" s="259" t="s">
        <v>1057</v>
      </c>
    </row>
    <row r="232" spans="1:7">
      <c r="A232" s="228" t="s">
        <v>75</v>
      </c>
      <c r="B232" s="228" t="s">
        <v>76</v>
      </c>
      <c r="G232" s="259" t="s">
        <v>1059</v>
      </c>
    </row>
    <row r="233" spans="1:7">
      <c r="A233" s="228" t="s">
        <v>1800</v>
      </c>
      <c r="B233" s="228" t="s">
        <v>2474</v>
      </c>
      <c r="G233" s="259" t="s">
        <v>1065</v>
      </c>
    </row>
    <row r="234" spans="1:7">
      <c r="A234" s="228" t="s">
        <v>1609</v>
      </c>
      <c r="B234" s="228" t="s">
        <v>1610</v>
      </c>
      <c r="G234" s="259" t="s">
        <v>1069</v>
      </c>
    </row>
    <row r="235" spans="1:7">
      <c r="A235" s="228" t="s">
        <v>448</v>
      </c>
      <c r="B235" s="228" t="s">
        <v>1573</v>
      </c>
      <c r="G235" s="259" t="s">
        <v>1067</v>
      </c>
    </row>
    <row r="236" spans="1:7">
      <c r="A236" s="228" t="s">
        <v>583</v>
      </c>
      <c r="B236" s="228" t="s">
        <v>581</v>
      </c>
      <c r="G236" s="259" t="s">
        <v>976</v>
      </c>
    </row>
    <row r="237" spans="1:7">
      <c r="A237" s="228" t="s">
        <v>1232</v>
      </c>
      <c r="B237" s="228" t="s">
        <v>1674</v>
      </c>
      <c r="G237" s="259" t="s">
        <v>1360</v>
      </c>
    </row>
    <row r="238" spans="1:7">
      <c r="A238" s="239" t="s">
        <v>1971</v>
      </c>
      <c r="B238" s="239" t="s">
        <v>1959</v>
      </c>
      <c r="G238" s="259" t="s">
        <v>1784</v>
      </c>
    </row>
    <row r="239" spans="1:7">
      <c r="A239" s="228" t="s">
        <v>260</v>
      </c>
      <c r="B239" s="228" t="s">
        <v>261</v>
      </c>
      <c r="G239" s="259" t="s">
        <v>1072</v>
      </c>
    </row>
    <row r="240" spans="1:7">
      <c r="A240" s="228" t="s">
        <v>447</v>
      </c>
      <c r="B240" s="228" t="s">
        <v>78</v>
      </c>
      <c r="G240" s="259" t="s">
        <v>977</v>
      </c>
    </row>
    <row r="241" spans="1:7">
      <c r="A241" s="228" t="s">
        <v>79</v>
      </c>
      <c r="B241" s="228" t="s">
        <v>239</v>
      </c>
      <c r="G241" s="259" t="s">
        <v>1073</v>
      </c>
    </row>
    <row r="242" spans="1:7">
      <c r="A242" s="228" t="s">
        <v>1767</v>
      </c>
      <c r="B242" s="228" t="s">
        <v>1768</v>
      </c>
      <c r="G242" s="259" t="s">
        <v>978</v>
      </c>
    </row>
    <row r="243" spans="1:7">
      <c r="A243" t="s">
        <v>1595</v>
      </c>
      <c r="B243" t="s">
        <v>1596</v>
      </c>
      <c r="G243" s="259" t="s">
        <v>1104</v>
      </c>
    </row>
    <row r="244" spans="1:7">
      <c r="A244" s="228" t="s">
        <v>279</v>
      </c>
      <c r="B244" s="228" t="s">
        <v>280</v>
      </c>
      <c r="G244" s="259" t="s">
        <v>1293</v>
      </c>
    </row>
    <row r="245" spans="1:7">
      <c r="A245" s="228" t="s">
        <v>80</v>
      </c>
      <c r="B245" s="228" t="s">
        <v>81</v>
      </c>
      <c r="G245" s="259" t="s">
        <v>979</v>
      </c>
    </row>
    <row r="246" spans="1:7">
      <c r="A246" s="228" t="s">
        <v>82</v>
      </c>
      <c r="B246" s="228" t="s">
        <v>83</v>
      </c>
      <c r="G246" s="259" t="s">
        <v>980</v>
      </c>
    </row>
    <row r="247" spans="1:7">
      <c r="A247" s="228" t="s">
        <v>84</v>
      </c>
      <c r="B247" s="228" t="s">
        <v>85</v>
      </c>
      <c r="G247" s="259" t="s">
        <v>1311</v>
      </c>
    </row>
    <row r="248" spans="1:7">
      <c r="A248" s="228" t="s">
        <v>86</v>
      </c>
      <c r="B248" s="228" t="s">
        <v>87</v>
      </c>
      <c r="G248" s="259" t="s">
        <v>981</v>
      </c>
    </row>
    <row r="249" spans="1:7">
      <c r="A249" s="228" t="s">
        <v>1485</v>
      </c>
      <c r="B249" s="228" t="s">
        <v>1494</v>
      </c>
      <c r="G249" s="259" t="s">
        <v>148</v>
      </c>
    </row>
    <row r="250" spans="1:7">
      <c r="A250" s="228" t="s">
        <v>88</v>
      </c>
      <c r="B250" s="228" t="s">
        <v>89</v>
      </c>
      <c r="G250" s="259" t="s">
        <v>148</v>
      </c>
    </row>
    <row r="251" spans="1:7">
      <c r="A251" s="259" t="s">
        <v>2036</v>
      </c>
      <c r="B251" s="259" t="s">
        <v>2037</v>
      </c>
      <c r="G251" s="259" t="s">
        <v>982</v>
      </c>
    </row>
    <row r="252" spans="1:7">
      <c r="A252" s="259" t="s">
        <v>2038</v>
      </c>
      <c r="B252" s="259" t="s">
        <v>2039</v>
      </c>
      <c r="G252" s="259" t="s">
        <v>1039</v>
      </c>
    </row>
    <row r="253" spans="1:7">
      <c r="A253" s="228" t="s">
        <v>478</v>
      </c>
      <c r="B253" s="228" t="s">
        <v>238</v>
      </c>
      <c r="G253" s="259" t="s">
        <v>1030</v>
      </c>
    </row>
    <row r="254" spans="1:7">
      <c r="A254" s="228" t="s">
        <v>1131</v>
      </c>
      <c r="B254" s="247" t="s">
        <v>1829</v>
      </c>
      <c r="G254" s="259" t="s">
        <v>1063</v>
      </c>
    </row>
    <row r="255" spans="1:7">
      <c r="A255" s="239" t="s">
        <v>1629</v>
      </c>
      <c r="B255" s="239" t="s">
        <v>1630</v>
      </c>
      <c r="G255" s="259" t="s">
        <v>1061</v>
      </c>
    </row>
    <row r="256" spans="1:7">
      <c r="A256" s="239" t="s">
        <v>1960</v>
      </c>
      <c r="B256" s="239" t="s">
        <v>1961</v>
      </c>
      <c r="G256" s="259" t="s">
        <v>1074</v>
      </c>
    </row>
    <row r="257" spans="1:7">
      <c r="A257" s="228" t="s">
        <v>1560</v>
      </c>
      <c r="B257" s="228" t="s">
        <v>1788</v>
      </c>
      <c r="G257" s="259" t="s">
        <v>1075</v>
      </c>
    </row>
    <row r="258" spans="1:7">
      <c r="A258" s="228" t="s">
        <v>281</v>
      </c>
      <c r="B258" s="228" t="s">
        <v>282</v>
      </c>
      <c r="G258" s="259" t="s">
        <v>984</v>
      </c>
    </row>
    <row r="259" spans="1:7">
      <c r="A259" s="228" t="s">
        <v>90</v>
      </c>
      <c r="B259" s="228" t="s">
        <v>91</v>
      </c>
      <c r="G259" s="259" t="s">
        <v>1582</v>
      </c>
    </row>
    <row r="260" spans="1:7">
      <c r="A260" s="228" t="s">
        <v>92</v>
      </c>
      <c r="B260" s="228" t="s">
        <v>93</v>
      </c>
      <c r="G260" s="259" t="s">
        <v>1581</v>
      </c>
    </row>
    <row r="261" spans="1:7">
      <c r="A261" s="228" t="s">
        <v>1486</v>
      </c>
      <c r="B261" s="228" t="s">
        <v>1495</v>
      </c>
      <c r="G261" s="259" t="s">
        <v>1580</v>
      </c>
    </row>
    <row r="262" spans="1:7">
      <c r="A262" s="228" t="s">
        <v>94</v>
      </c>
      <c r="B262" s="228" t="s">
        <v>95</v>
      </c>
      <c r="G262" s="259" t="s">
        <v>1579</v>
      </c>
    </row>
    <row r="263" spans="1:7">
      <c r="A263" s="241" t="s">
        <v>1651</v>
      </c>
      <c r="B263" s="239" t="s">
        <v>1652</v>
      </c>
      <c r="G263" s="259" t="s">
        <v>1578</v>
      </c>
    </row>
    <row r="264" spans="1:7">
      <c r="A264" t="s">
        <v>1589</v>
      </c>
      <c r="B264" t="s">
        <v>1590</v>
      </c>
      <c r="G264" s="259" t="s">
        <v>1577</v>
      </c>
    </row>
    <row r="265" spans="1:7">
      <c r="A265" s="228" t="s">
        <v>1668</v>
      </c>
      <c r="B265" s="228" t="s">
        <v>1669</v>
      </c>
      <c r="G265" s="259" t="s">
        <v>1576</v>
      </c>
    </row>
    <row r="266" spans="1:7">
      <c r="A266" s="239" t="s">
        <v>1631</v>
      </c>
      <c r="B266" s="239" t="s">
        <v>1632</v>
      </c>
      <c r="G266" s="259" t="s">
        <v>1078</v>
      </c>
    </row>
    <row r="267" spans="1:7">
      <c r="A267" t="s">
        <v>1591</v>
      </c>
      <c r="B267" t="s">
        <v>1592</v>
      </c>
      <c r="G267" s="259" t="s">
        <v>985</v>
      </c>
    </row>
    <row r="268" spans="1:7">
      <c r="A268" s="228" t="s">
        <v>1795</v>
      </c>
      <c r="B268" s="228" t="s">
        <v>1796</v>
      </c>
      <c r="G268" s="9" t="s">
        <v>1055</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59" t="s">
        <v>2545</v>
      </c>
      <c r="B288" s="259" t="s">
        <v>2546</v>
      </c>
    </row>
    <row r="289" spans="1:2">
      <c r="A289" s="228" t="s">
        <v>1801</v>
      </c>
      <c r="B289" s="239" t="s">
        <v>1802</v>
      </c>
    </row>
    <row r="290" spans="1:2">
      <c r="A290" s="228" t="s">
        <v>1267</v>
      </c>
      <c r="B290" s="228" t="s">
        <v>1268</v>
      </c>
    </row>
    <row r="291" spans="1:2">
      <c r="A291" s="228" t="s">
        <v>2007</v>
      </c>
      <c r="B291" s="228" t="s">
        <v>2006</v>
      </c>
    </row>
    <row r="292" spans="1:2">
      <c r="A292" s="113" t="s">
        <v>1986</v>
      </c>
      <c r="B292" s="113" t="s">
        <v>1797</v>
      </c>
    </row>
    <row r="293" spans="1:2">
      <c r="A293" s="228" t="s">
        <v>1827</v>
      </c>
      <c r="B293" s="247" t="s">
        <v>1828</v>
      </c>
    </row>
    <row r="294" spans="1:2">
      <c r="A294" s="228" t="s">
        <v>111</v>
      </c>
      <c r="B294" s="228" t="s">
        <v>112</v>
      </c>
    </row>
    <row r="295" spans="1:2">
      <c r="A295" s="228" t="s">
        <v>113</v>
      </c>
      <c r="B295" s="228" t="s">
        <v>114</v>
      </c>
    </row>
    <row r="296" spans="1:2">
      <c r="A296" s="228" t="s">
        <v>2054</v>
      </c>
      <c r="B296" s="228" t="s">
        <v>2055</v>
      </c>
    </row>
    <row r="297" spans="1:2">
      <c r="A297" s="228" t="s">
        <v>116</v>
      </c>
      <c r="B297" s="228" t="s">
        <v>117</v>
      </c>
    </row>
    <row r="298" spans="1:2">
      <c r="A298" s="239" t="s">
        <v>1323</v>
      </c>
      <c r="B298" s="239" t="s">
        <v>1967</v>
      </c>
    </row>
    <row r="299" spans="1:2">
      <c r="A299" s="241" t="s">
        <v>1649</v>
      </c>
      <c r="B299" s="239" t="s">
        <v>1650</v>
      </c>
    </row>
    <row r="300" spans="1:2">
      <c r="A300" s="239" t="s">
        <v>1641</v>
      </c>
      <c r="B300" s="239" t="s">
        <v>1642</v>
      </c>
    </row>
    <row r="301" spans="1:2">
      <c r="A301" s="228" t="s">
        <v>118</v>
      </c>
      <c r="B301" s="228" t="s">
        <v>119</v>
      </c>
    </row>
    <row r="302" spans="1:2">
      <c r="A302" s="228" t="s">
        <v>120</v>
      </c>
      <c r="B302" s="228" t="s">
        <v>121</v>
      </c>
    </row>
    <row r="303" spans="1:2">
      <c r="A303" s="239" t="s">
        <v>1639</v>
      </c>
      <c r="B303" s="239" t="s">
        <v>1640</v>
      </c>
    </row>
    <row r="304" spans="1:2">
      <c r="A304" s="228" t="s">
        <v>122</v>
      </c>
      <c r="B304" s="228" t="s">
        <v>123</v>
      </c>
    </row>
    <row r="305" spans="1:2">
      <c r="A305" s="228" t="s">
        <v>124</v>
      </c>
      <c r="B305" s="228" t="s">
        <v>125</v>
      </c>
    </row>
    <row r="306" spans="1:2">
      <c r="A306" s="228" t="s">
        <v>126</v>
      </c>
      <c r="B306" s="228" t="s">
        <v>127</v>
      </c>
    </row>
    <row r="307" spans="1:2">
      <c r="A307" s="228" t="s">
        <v>128</v>
      </c>
      <c r="B307" s="228" t="s">
        <v>129</v>
      </c>
    </row>
    <row r="308" spans="1:2">
      <c r="A308" s="228" t="s">
        <v>130</v>
      </c>
      <c r="B308" s="228" t="s">
        <v>131</v>
      </c>
    </row>
    <row r="309" spans="1:2">
      <c r="A309" s="228" t="s">
        <v>132</v>
      </c>
      <c r="B309" s="228" t="s">
        <v>133</v>
      </c>
    </row>
    <row r="310" spans="1:2">
      <c r="A310" s="228" t="s">
        <v>1742</v>
      </c>
      <c r="B310" s="228" t="s">
        <v>136</v>
      </c>
    </row>
    <row r="311" spans="1:2">
      <c r="A311" s="241" t="s">
        <v>1657</v>
      </c>
      <c r="B311" s="239" t="s">
        <v>1658</v>
      </c>
    </row>
    <row r="312" spans="1:2">
      <c r="A312" s="239" t="s">
        <v>1968</v>
      </c>
      <c r="B312" s="239" t="s">
        <v>1969</v>
      </c>
    </row>
    <row r="313" spans="1:2">
      <c r="A313" s="241" t="s">
        <v>1817</v>
      </c>
      <c r="B313" s="239" t="s">
        <v>1818</v>
      </c>
    </row>
    <row r="314" spans="1:2">
      <c r="A314" s="228" t="s">
        <v>137</v>
      </c>
      <c r="B314" s="228" t="s">
        <v>138</v>
      </c>
    </row>
    <row r="315" spans="1:2">
      <c r="A315" s="228" t="s">
        <v>1672</v>
      </c>
      <c r="B315" s="228" t="s">
        <v>1673</v>
      </c>
    </row>
    <row r="316" spans="1:2">
      <c r="A316" s="228" t="s">
        <v>1784</v>
      </c>
      <c r="B316" s="228" t="s">
        <v>1785</v>
      </c>
    </row>
    <row r="317" spans="1:2">
      <c r="A317" t="s">
        <v>1597</v>
      </c>
      <c r="B317" t="s">
        <v>1598</v>
      </c>
    </row>
    <row r="318" spans="1:2">
      <c r="A318" s="228" t="s">
        <v>139</v>
      </c>
      <c r="B318" s="228" t="s">
        <v>140</v>
      </c>
    </row>
    <row r="319" spans="1:2">
      <c r="A319" s="228" t="s">
        <v>819</v>
      </c>
      <c r="B319" s="228" t="s">
        <v>142</v>
      </c>
    </row>
    <row r="320" spans="1:2">
      <c r="A320" s="228" t="s">
        <v>143</v>
      </c>
      <c r="B320" s="228" t="s">
        <v>145</v>
      </c>
    </row>
    <row r="321" spans="1:2">
      <c r="A321" s="228" t="s">
        <v>240</v>
      </c>
      <c r="B321" s="228" t="s">
        <v>241</v>
      </c>
    </row>
    <row r="322" spans="1:2">
      <c r="A322" s="228" t="s">
        <v>1487</v>
      </c>
      <c r="B322" s="228" t="s">
        <v>1496</v>
      </c>
    </row>
    <row r="323" spans="1:2">
      <c r="A323" s="228" t="s">
        <v>1488</v>
      </c>
      <c r="B323" s="228" t="s">
        <v>1497</v>
      </c>
    </row>
    <row r="324" spans="1:2">
      <c r="A324" s="228" t="s">
        <v>283</v>
      </c>
      <c r="B324" s="228" t="s">
        <v>1444</v>
      </c>
    </row>
    <row r="325" spans="1:2">
      <c r="A325" s="228" t="s">
        <v>284</v>
      </c>
      <c r="B325" s="228" t="s">
        <v>1447</v>
      </c>
    </row>
    <row r="326" spans="1:2">
      <c r="A326" s="259" t="s">
        <v>2020</v>
      </c>
      <c r="B326" s="259" t="s">
        <v>2021</v>
      </c>
    </row>
    <row r="327" spans="1:2">
      <c r="A327" s="228" t="s">
        <v>148</v>
      </c>
      <c r="B327" s="228" t="s">
        <v>149</v>
      </c>
    </row>
    <row r="328" spans="1:2">
      <c r="A328" s="239" t="s">
        <v>1972</v>
      </c>
      <c r="B328" s="239" t="s">
        <v>1973</v>
      </c>
    </row>
    <row r="329" spans="1:2">
      <c r="A329" s="228" t="s">
        <v>1661</v>
      </c>
      <c r="B329" s="228" t="s">
        <v>1662</v>
      </c>
    </row>
    <row r="330" spans="1:2">
      <c r="A330" s="228" t="s">
        <v>151</v>
      </c>
      <c r="B330" s="228" t="s">
        <v>152</v>
      </c>
    </row>
    <row r="331" spans="1:2">
      <c r="A331" s="228" t="s">
        <v>1099</v>
      </c>
      <c r="B331" s="228" t="s">
        <v>1100</v>
      </c>
    </row>
    <row r="332" spans="1:2">
      <c r="A332" s="228" t="s">
        <v>153</v>
      </c>
      <c r="B332" s="228" t="s">
        <v>155</v>
      </c>
    </row>
    <row r="333" spans="1:2">
      <c r="A333" s="228" t="s">
        <v>156</v>
      </c>
      <c r="B333" s="228" t="s">
        <v>157</v>
      </c>
    </row>
    <row r="334" spans="1:2">
      <c r="A334" s="228" t="s">
        <v>158</v>
      </c>
      <c r="B334" s="228" t="s">
        <v>159</v>
      </c>
    </row>
    <row r="335" spans="1:2">
      <c r="A335" s="228" t="s">
        <v>285</v>
      </c>
      <c r="B335" s="228" t="s">
        <v>286</v>
      </c>
    </row>
    <row r="336" spans="1:2">
      <c r="A336" s="228" t="s">
        <v>160</v>
      </c>
      <c r="B336" s="228" t="s">
        <v>161</v>
      </c>
    </row>
    <row r="337" spans="1:2">
      <c r="A337" s="228" t="s">
        <v>162</v>
      </c>
      <c r="B337" s="228" t="s">
        <v>164</v>
      </c>
    </row>
    <row r="338" spans="1:2">
      <c r="A338" s="228" t="s">
        <v>1607</v>
      </c>
      <c r="B338" s="228" t="s">
        <v>1608</v>
      </c>
    </row>
    <row r="339" spans="1:2">
      <c r="A339" s="239" t="s">
        <v>1633</v>
      </c>
      <c r="B339" s="239" t="s">
        <v>1634</v>
      </c>
    </row>
    <row r="340" spans="1:2">
      <c r="A340" s="239" t="s">
        <v>1793</v>
      </c>
      <c r="B340" s="239" t="s">
        <v>1794</v>
      </c>
    </row>
    <row r="341" spans="1:2">
      <c r="A341" s="228" t="s">
        <v>165</v>
      </c>
      <c r="B341" s="228" t="s">
        <v>166</v>
      </c>
    </row>
    <row r="342" spans="1:2">
      <c r="A342" s="239" t="s">
        <v>1974</v>
      </c>
      <c r="B342" s="239" t="s">
        <v>1975</v>
      </c>
    </row>
    <row r="343" spans="1:2">
      <c r="A343" s="228" t="s">
        <v>167</v>
      </c>
      <c r="B343" s="228" t="s">
        <v>168</v>
      </c>
    </row>
    <row r="344" spans="1:2">
      <c r="A344" s="228" t="s">
        <v>1737</v>
      </c>
      <c r="B344" s="228" t="s">
        <v>1738</v>
      </c>
    </row>
    <row r="345" spans="1:2">
      <c r="A345" s="228" t="s">
        <v>169</v>
      </c>
      <c r="B345" s="228" t="s">
        <v>170</v>
      </c>
    </row>
    <row r="346" spans="1:2">
      <c r="A346" s="228" t="s">
        <v>1603</v>
      </c>
      <c r="B346" s="228" t="s">
        <v>1604</v>
      </c>
    </row>
    <row r="347" spans="1:2">
      <c r="A347" s="259" t="s">
        <v>2482</v>
      </c>
      <c r="B347" s="259" t="s">
        <v>2483</v>
      </c>
    </row>
    <row r="348" spans="1:2">
      <c r="A348" s="228" t="s">
        <v>1611</v>
      </c>
      <c r="B348" s="228" t="s">
        <v>1612</v>
      </c>
    </row>
    <row r="349" spans="1:2">
      <c r="A349" s="228" t="s">
        <v>1398</v>
      </c>
      <c r="B349" s="228" t="s">
        <v>1400</v>
      </c>
    </row>
    <row r="350" spans="1:2">
      <c r="A350" s="228" t="s">
        <v>171</v>
      </c>
      <c r="B350" s="228" t="s">
        <v>172</v>
      </c>
    </row>
    <row r="351" spans="1:2">
      <c r="A351" s="228" t="s">
        <v>1467</v>
      </c>
      <c r="B351" s="228" t="s">
        <v>1739</v>
      </c>
    </row>
    <row r="352" spans="1:2">
      <c r="A352" s="228" t="s">
        <v>173</v>
      </c>
      <c r="B352" s="228" t="s">
        <v>174</v>
      </c>
    </row>
    <row r="353" spans="1:2">
      <c r="A353" s="228" t="s">
        <v>175</v>
      </c>
      <c r="B353" s="228" t="s">
        <v>1769</v>
      </c>
    </row>
    <row r="354" spans="1:2">
      <c r="A354" s="259" t="s">
        <v>2074</v>
      </c>
      <c r="B354" s="259" t="s">
        <v>2075</v>
      </c>
    </row>
    <row r="355" spans="1:2">
      <c r="A355" s="228" t="s">
        <v>176</v>
      </c>
      <c r="B355" s="228" t="s">
        <v>177</v>
      </c>
    </row>
    <row r="356" spans="1:2">
      <c r="A356" s="228" t="s">
        <v>178</v>
      </c>
      <c r="B356" s="228" t="s">
        <v>179</v>
      </c>
    </row>
    <row r="357" spans="1:2">
      <c r="A357" s="228" t="s">
        <v>180</v>
      </c>
      <c r="B357" s="228" t="s">
        <v>181</v>
      </c>
    </row>
    <row r="358" spans="1:2">
      <c r="A358" s="228" t="s">
        <v>182</v>
      </c>
      <c r="B358" s="228" t="s">
        <v>183</v>
      </c>
    </row>
    <row r="359" spans="1:2">
      <c r="A359" s="228" t="s">
        <v>1489</v>
      </c>
      <c r="B359" s="228" t="s">
        <v>1498</v>
      </c>
    </row>
    <row r="360" spans="1:2">
      <c r="A360" s="228" t="s">
        <v>185</v>
      </c>
      <c r="B360" s="228" t="s">
        <v>187</v>
      </c>
    </row>
    <row r="361" spans="1:2">
      <c r="A361" s="228" t="s">
        <v>188</v>
      </c>
      <c r="B361" s="228" t="s">
        <v>189</v>
      </c>
    </row>
    <row r="362" spans="1:2">
      <c r="A362" s="228" t="s">
        <v>190</v>
      </c>
      <c r="B362" s="228" t="s">
        <v>192</v>
      </c>
    </row>
    <row r="363" spans="1:2">
      <c r="A363" s="228" t="s">
        <v>1991</v>
      </c>
      <c r="B363" s="228" t="s">
        <v>1992</v>
      </c>
    </row>
    <row r="364" spans="1:2">
      <c r="A364" s="228" t="s">
        <v>193</v>
      </c>
      <c r="B364" s="228" t="s">
        <v>194</v>
      </c>
    </row>
    <row r="365" spans="1:2">
      <c r="A365" s="228" t="s">
        <v>1635</v>
      </c>
      <c r="B365" s="239" t="s">
        <v>1636</v>
      </c>
    </row>
    <row r="366" spans="1:2">
      <c r="A366" s="259" t="s">
        <v>2032</v>
      </c>
      <c r="B366" s="239" t="s">
        <v>2033</v>
      </c>
    </row>
    <row r="367" spans="1:2">
      <c r="A367" s="258" t="s">
        <v>2018</v>
      </c>
      <c r="B367" s="259" t="s">
        <v>2019</v>
      </c>
    </row>
    <row r="368" spans="1:2">
      <c r="A368" s="228" t="s">
        <v>195</v>
      </c>
      <c r="B368" s="228" t="s">
        <v>196</v>
      </c>
    </row>
    <row r="369" spans="1:2">
      <c r="A369" s="228" t="s">
        <v>1740</v>
      </c>
      <c r="B369" s="228" t="s">
        <v>1741</v>
      </c>
    </row>
    <row r="370" spans="1:2">
      <c r="A370" s="228" t="s">
        <v>197</v>
      </c>
      <c r="B370" s="228" t="s">
        <v>198</v>
      </c>
    </row>
    <row r="371" spans="1:2">
      <c r="A371" s="228" t="s">
        <v>243</v>
      </c>
      <c r="B371" s="228" t="s">
        <v>242</v>
      </c>
    </row>
    <row r="372" spans="1:2">
      <c r="A372" s="228" t="s">
        <v>199</v>
      </c>
      <c r="B372" t="s">
        <v>1677</v>
      </c>
    </row>
    <row r="373" spans="1:2">
      <c r="A373" s="228" t="s">
        <v>202</v>
      </c>
      <c r="B373" s="228" t="s">
        <v>203</v>
      </c>
    </row>
    <row r="374" spans="1:2">
      <c r="A374" s="228" t="s">
        <v>1938</v>
      </c>
      <c r="B374" s="228" t="s">
        <v>1939</v>
      </c>
    </row>
    <row r="375" spans="1:2">
      <c r="A375" s="228" t="s">
        <v>204</v>
      </c>
      <c r="B375" s="228" t="s">
        <v>205</v>
      </c>
    </row>
    <row r="376" spans="1:2">
      <c r="A376" s="228" t="s">
        <v>200</v>
      </c>
      <c r="B376" s="228" t="s">
        <v>201</v>
      </c>
    </row>
    <row r="377" spans="1:2">
      <c r="A377" s="228" t="s">
        <v>234</v>
      </c>
      <c r="B377" s="228" t="s">
        <v>235</v>
      </c>
    </row>
    <row r="378" spans="1:2">
      <c r="A378" s="228" t="s">
        <v>206</v>
      </c>
      <c r="B378" s="228" t="s">
        <v>1178</v>
      </c>
    </row>
    <row r="379" spans="1:2">
      <c r="A379" s="228" t="s">
        <v>207</v>
      </c>
      <c r="B379" s="228" t="s">
        <v>208</v>
      </c>
    </row>
    <row r="380" spans="1:2">
      <c r="A380" s="228" t="s">
        <v>1736</v>
      </c>
      <c r="B380" s="228" t="s">
        <v>209</v>
      </c>
    </row>
    <row r="381" spans="1:2">
      <c r="A381" s="239" t="s">
        <v>1637</v>
      </c>
      <c r="B381" s="239" t="s">
        <v>1638</v>
      </c>
    </row>
    <row r="382" spans="1:2">
      <c r="A382" s="228" t="s">
        <v>210</v>
      </c>
      <c r="B382" s="228" t="s">
        <v>211</v>
      </c>
    </row>
    <row r="383" spans="1:2">
      <c r="A383" s="239" t="s">
        <v>1976</v>
      </c>
      <c r="B383" s="239" t="s">
        <v>1977</v>
      </c>
    </row>
    <row r="384" spans="1:2">
      <c r="A384" s="228" t="s">
        <v>212</v>
      </c>
      <c r="B384" s="228" t="s">
        <v>213</v>
      </c>
    </row>
    <row r="385" spans="1:2">
      <c r="A385" s="228" t="s">
        <v>1727</v>
      </c>
      <c r="B385" s="228" t="s">
        <v>1728</v>
      </c>
    </row>
    <row r="386" spans="1:2">
      <c r="A386" s="113" t="s">
        <v>214</v>
      </c>
      <c r="B386" s="113" t="s">
        <v>215</v>
      </c>
    </row>
    <row r="387" spans="1:2">
      <c r="A387" s="241" t="s">
        <v>1659</v>
      </c>
      <c r="B387" s="239" t="s">
        <v>1660</v>
      </c>
    </row>
    <row r="388" spans="1:2">
      <c r="A388" s="113" t="s">
        <v>216</v>
      </c>
      <c r="B388" s="113" t="s">
        <v>217</v>
      </c>
    </row>
    <row r="389" spans="1:2">
      <c r="A389" s="112" t="s">
        <v>1263</v>
      </c>
      <c r="B389" s="113" t="s">
        <v>1264</v>
      </c>
    </row>
    <row r="390" spans="1:2">
      <c r="A390" s="239" t="s">
        <v>1978</v>
      </c>
      <c r="B390" s="239" t="s">
        <v>1979</v>
      </c>
    </row>
    <row r="391" spans="1:2">
      <c r="A391" s="112" t="s">
        <v>1446</v>
      </c>
      <c r="B391" s="113" t="s">
        <v>1445</v>
      </c>
    </row>
    <row r="392" spans="1:2">
      <c r="A392" s="113" t="s">
        <v>224</v>
      </c>
      <c r="B392" s="113" t="s">
        <v>225</v>
      </c>
    </row>
    <row r="393" spans="1:2">
      <c r="A393" s="113" t="s">
        <v>2014</v>
      </c>
      <c r="B393" s="113" t="s">
        <v>2015</v>
      </c>
    </row>
    <row r="394" spans="1:2">
      <c r="A394" s="113" t="s">
        <v>218</v>
      </c>
      <c r="B394" s="113" t="s">
        <v>219</v>
      </c>
    </row>
    <row r="395" spans="1:2">
      <c r="A395" s="228" t="s">
        <v>220</v>
      </c>
      <c r="B395" s="228" t="s">
        <v>221</v>
      </c>
    </row>
    <row r="396" spans="1:2">
      <c r="A396" s="228" t="s">
        <v>1602</v>
      </c>
      <c r="B396" s="228" t="s">
        <v>1614</v>
      </c>
    </row>
    <row r="397" spans="1:2">
      <c r="A397" s="228" t="s">
        <v>1203</v>
      </c>
      <c r="B397" s="228" t="s">
        <v>1825</v>
      </c>
    </row>
    <row r="398" spans="1:2">
      <c r="A398" s="228" t="s">
        <v>222</v>
      </c>
      <c r="B398" s="228" t="s">
        <v>223</v>
      </c>
    </row>
    <row r="399" spans="1:2">
      <c r="A399" s="228" t="s">
        <v>226</v>
      </c>
      <c r="B399" s="228" t="s">
        <v>580</v>
      </c>
    </row>
    <row r="400" spans="1:2">
      <c r="A400" s="228" t="s">
        <v>227</v>
      </c>
      <c r="B400" s="228" t="s">
        <v>228</v>
      </c>
    </row>
    <row r="401" spans="1:2">
      <c r="A401" s="228" t="s">
        <v>229</v>
      </c>
      <c r="B401" s="228" t="s">
        <v>230</v>
      </c>
    </row>
    <row r="402" spans="1:2">
      <c r="A402" s="241" t="s">
        <v>1645</v>
      </c>
      <c r="B402" s="239" t="s">
        <v>1646</v>
      </c>
    </row>
    <row r="403" spans="1:2">
      <c r="A403" s="241" t="s">
        <v>1643</v>
      </c>
      <c r="B403" s="239" t="s">
        <v>1644</v>
      </c>
    </row>
    <row r="404" spans="1:2">
      <c r="A404" s="228" t="s">
        <v>1605</v>
      </c>
      <c r="B404" s="228" t="s">
        <v>1606</v>
      </c>
    </row>
    <row r="405" spans="1:2">
      <c r="A405" s="86" t="s">
        <v>1037</v>
      </c>
      <c r="B405" s="86" t="s">
        <v>1041</v>
      </c>
    </row>
    <row r="406" spans="1:2">
      <c r="A406" s="86" t="s">
        <v>1038</v>
      </c>
      <c r="B406"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C2" activePane="bottomRight" state="frozen"/>
      <selection pane="topRight" activeCell="B1" sqref="B1"/>
      <selection pane="bottomLeft" activeCell="A2" sqref="A2"/>
      <selection pane="bottomRight" activeCell="C20" sqref="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2541</v>
      </c>
      <c r="AC316" s="230" t="s">
        <v>2542</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14" sqref="D14"/>
    </sheetView>
  </sheetViews>
  <sheetFormatPr defaultColWidth="9.109375" defaultRowHeight="13.2"/>
  <cols>
    <col min="1" max="1" width="18.109375" style="55" customWidth="1"/>
    <col min="2" max="2" width="21.109375" style="55" customWidth="1"/>
    <col min="3" max="3" width="34.6640625" style="55" customWidth="1"/>
    <col min="4" max="4" width="17.886718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1125</v>
      </c>
      <c r="D2" s="64" t="s">
        <v>1236</v>
      </c>
      <c r="E2" s="65" t="s">
        <v>34</v>
      </c>
      <c r="F2" s="64" t="s">
        <v>327</v>
      </c>
      <c r="G2" s="4">
        <v>43119</v>
      </c>
      <c r="H2" s="64" t="s">
        <v>2552</v>
      </c>
      <c r="I2" s="95" t="str">
        <f>IF(C2="-","",VLOOKUP(C2,CouponBondIssuersTable,2,0))</f>
        <v>BALD</v>
      </c>
      <c r="J2" s="95" t="str">
        <f>IF(D2="-","",IFERROR(VLOOKUP(D2,CouponLeadManagersTable,2,0),""))</f>
        <v>NDS</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2549</v>
      </c>
      <c r="B7" s="83" t="s">
        <v>2550</v>
      </c>
      <c r="C7" s="64">
        <v>111</v>
      </c>
      <c r="D7" s="64" t="s">
        <v>2551</v>
      </c>
      <c r="E7" s="64" t="s">
        <v>2548</v>
      </c>
      <c r="F7" s="64" t="s">
        <v>2547</v>
      </c>
      <c r="G7" s="65">
        <v>1000000</v>
      </c>
      <c r="H7" s="64" t="s">
        <v>34</v>
      </c>
      <c r="I7" s="64" t="s">
        <v>401</v>
      </c>
      <c r="J7" s="64" t="s">
        <v>1094</v>
      </c>
      <c r="K7" s="84">
        <v>1</v>
      </c>
      <c r="L7" s="64">
        <v>4</v>
      </c>
      <c r="M7" s="4">
        <v>43209</v>
      </c>
      <c r="N7" s="4">
        <v>44945</v>
      </c>
      <c r="O7" s="4" t="s">
        <v>1091</v>
      </c>
      <c r="P7" s="51" t="s">
        <v>405</v>
      </c>
      <c r="Q7" s="65">
        <v>600000000</v>
      </c>
      <c r="R7" s="4">
        <v>43119</v>
      </c>
      <c r="S7" s="4">
        <f>IF(R7&lt;&gt;"",R7,"")</f>
        <v>43119</v>
      </c>
      <c r="T7" s="4">
        <v>44945</v>
      </c>
      <c r="U7" s="4">
        <v>44935</v>
      </c>
      <c r="V7" s="85" t="s">
        <v>2553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N7">
      <formula1>1</formula1>
    </dataValidation>
    <dataValidation type="date" operator="greaterThan" allowBlank="1" showInputMessage="1" showErrorMessage="1" errorTitle="Last ordinary coupon" error="Please enter a valid date." sqref="O22:O23 N24:N106 N8:N21">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2018-01-18T08:19:49Z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