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2" yWindow="1260" windowWidth="20736"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<sst xmlns="http://schemas.openxmlformats.org/spreadsheetml/2006/main" count="4256" uniqueCount="2747">
  <si>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</si>
  <si>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</si>
  <si>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</si>
  <si>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</si>
  <si>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</si>
  <si>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</si>
  <si>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</si>
  <si>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</si>
  <si>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</si>
  <si>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</si>
  <si>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</si>
  <si>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</si>
  <si>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</si>
  <si>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</si>
  <si>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</si>
  <si>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</si>
  <si>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</si>
  <si>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</si>
  <si>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</si>
  <si>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</si>
  <si>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</si>
  <si>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</si>
  <si>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</si>
  <si>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</si>
  <si>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</si>
  <si>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</si>
  <si>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</si>
  <si>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</si>
  <si>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</si>
  <si>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</si>
  <si>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</si>
  <si>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</si>
  <si>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</si>
  <si>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</si>
  <si>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</si>
  <si>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</si>
  <si>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</si>
  <si>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</si>
  <si>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</si>
  <si>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</si>
  <si>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</si>
  <si>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</si>
  <si>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</si>
  <si>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</si>
  <si>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</si>
  <si>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</si>
  <si>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</si>
  <si>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</si>
  <si>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</si>
  <si>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</si>
  <si>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</si>
  <si>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</si>
  <si>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</si>
  <si>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</si>
  <si>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</si>
  <si>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</si>
  <si>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</si>
  <si>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</si>
  <si>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</si>
  <si>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</si>
  <si>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</si>
  <si>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</si>
  <si>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</si>
  <si>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</si>
  <si>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</si>
  <si>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</si>
  <si>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</si>
  <si>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</si>
  <si>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</si>
  <si>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</si>
  <si>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</si>
  <si>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</si>
  <si>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</si>
  <si>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</si>
  <si>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</si>
  <si>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</si>
  <si>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</si>
  <si>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</si>
  <si>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</si>
  <si>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</si>
  <si>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</si>
  <si>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</si>
  <si>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</si>
  <si>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</si>
  <si>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</si>
  <si>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</si>
  <si>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</si>
  <si>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</si>
  <si>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</si>
  <si>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</si>
  <si>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</si>
  <si>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</si>
  <si>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</si>
  <si>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</si>
  <si>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</si>
  <si>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</si>
  <si>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</si>
  <si>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</si>
  <si>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</si>
  <si>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</si>
  <si>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</si>
  <si>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</si>
  <si>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</si>
  <si>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</si>
  <si>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</si>
  <si>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</si>
  <si>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</si>
  <si>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</si>
  <si>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</si>
  <si>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</si>
  <si>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</si>
  <si>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</si>
  <si>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</si>
  <si>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</si>
  <si>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</si>
  <si>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</si>
  <si>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</si>
  <si>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</si>
  <si>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</si>
  <si>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</si>
  <si>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</si>
  <si>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</si>
  <si>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</si>
  <si>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</si>
  <si>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</si>
  <si>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</si>
  <si>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</si>
  <si>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</si>
  <si>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</si>
  <si>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</si>
  <si>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</si>
  <si>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</si>
  <si>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</si>
  <si>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</si>
  <si>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</si>
  <si>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</si>
  <si>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</si>
  <si>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</si>
  <si>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</si>
  <si>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</si>
  <si>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</si>
  <si>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</si>
  <si>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</si>
  <si>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</si>
  <si>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</si>
  <si>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</si>
  <si>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</si>
  <si>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</si>
  <si>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</si>
  <si>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</si>
  <si>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</si>
  <si>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</si>
  <si>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</si>
  <si>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</si>
  <si>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</si>
  <si>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</si>
  <si>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</si>
  <si>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</si>
  <si>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</si>
  <si>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</si>
  <si>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</si>
  <si>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</si>
  <si>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</si>
  <si>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</si>
  <si>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</si>
  <si>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</si>
  <si>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</si>
  <si>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</si>
  <si>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</si>
  <si>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</si>
  <si>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</si>
  <si>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</si>
  <si>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</si>
  <si>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</si>
  <si>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</si>
  <si>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</si>
  <si>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</si>
  <si>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</si>
  <si>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</si>
  <si>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</si>
  <si>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</si>
  <si>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</si>
  <si>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</si>
  <si>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</si>
  <si>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</si>
  <si>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</si>
  <si>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</si>
  <si>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</si>
  <si>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</si>
  <si>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</si>
  <si>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</si>
  <si>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</si>
  <si>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</si>
  <si>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</si>
  <si>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</si>
  <si>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</si>
  <si>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</si>
  <si>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</si>
  <si>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</si>
  <si>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</si>
  <si>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</si>
  <si>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</si>
  <si>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</si>
  <si>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</si>
  <si>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</si>
  <si>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</si>
  <si>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</si>
  <si>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</si>
  <si>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</si>
  <si>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</si>
  <si>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</si>
  <si>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</si>
  <si>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</si>
  <si>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</si>
  <si>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</si>
  <si>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</si>
  <si>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</si>
  <si>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</si>
  <si>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</si>
  <si>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</si>
  <si>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</si>
  <si>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</si>
  <si>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</si>
  <si>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</si>
  <si>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</si>
  <si>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</si>
  <si>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</si>
  <si>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</si>
  <si>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</si>
  <si>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</si>
  <si>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</si>
  <si>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</si>
  <si>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</si>
  <si>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</si>
  <si>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</si>
  <si>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</si>
  <si>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</si>
  <si>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</si>
  <si>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</si>
  <si>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</si>
  <si>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</si>
  <si>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</si>
  <si>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</si>
  <si>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</si>
  <si>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</si>
  <si>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</si>
  <si>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</si>
  <si>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</si>
  <si>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</si>
  <si>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</si>
  <si>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</si>
  <si>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</si>
  <si>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</si>
  <si>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</si>
  <si>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</si>
  <si>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</si>
  <si>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</si>
  <si>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</si>
  <si>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</si>
  <si>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</si>
  <si>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</si>
  <si>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</si>
  <si>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</si>
  <si>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</si>
  <si>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</si>
  <si>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</si>
  <si>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</si>
  <si>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</si>
  <si>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</si>
  <si>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</si>
  <si>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</si>
  <si>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</si>
  <si>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</si>
  <si>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</si>
  <si>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</si>
  <si>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</si>
  <si>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</si>
  <si>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</si>
  <si>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</si>
  <si>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</si>
  <si>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</si>
  <si>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</si>
  <si>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</si>
  <si>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</si>
  <si>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</si>
  <si>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</si>
  <si>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</si>
  <si>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</si>
  <si>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</si>
  <si>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</si>
  <si>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</si>
  <si>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</si>
  <si>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</si>
  <si>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</si>
  <si>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</si>
  <si>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</si>
  <si>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</si>
  <si>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</si>
  <si>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</si>
  <si>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</si>
  <si>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</si>
  <si>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</si>
  <si>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</si>
  <si>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</si>
  <si>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</si>
  <si>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</si>
  <si>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</si>
  <si>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</si>
  <si>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</si>
  <si>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</si>
  <si>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</si>
  <si>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</si>
  <si>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</si>
  <si>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</si>
  <si>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</si>
  <si>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</si>
  <si>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</si>
  <si>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</si>
  <si>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</si>
  <si>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</si>
  <si>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</si>
  <si>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</si>
  <si>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</si>
  <si>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</si>
  <si>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</si>
  <si>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</si>
  <si>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</si>
  <si>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</si>
  <si>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</si>
  <si>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</si>
  <si>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</si>
  <si>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</si>
  <si>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</si>
  <si>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</si>
  <si>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</si>
  <si>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</si>
  <si>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</si>
  <si>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</si>
  <si>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</si>
  <si>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</si>
  <si>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</si>
  <si>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</si>
  <si>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</si>
  <si>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</si>
  <si>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</si>
  <si>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</si>
  <si>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</si>
  <si>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</si>
  <si>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</si>
  <si>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</si>
  <si>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</si>
  <si>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</si>
  <si>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</si>
  <si>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</si>
  <si>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</si>
  <si>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</si>
  <si>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</si>
  <si>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</si>
  <si>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</si>
  <si>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</si>
  <si>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</si>
  <si>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</si>
  <si>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</si>
  <si>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</si>
  <si>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</si>
  <si>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</si>
  <si>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</si>
  <si>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</si>
  <si>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</si>
  <si>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</si>
  <si>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</si>
  <si>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</si>
  <si>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</si>
  <si>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</si>
  <si>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</si>
  <si>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</si>
  <si>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</si>
  <si>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</si>
  <si>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</si>
  <si>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</si>
  <si>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</si>
  <si>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</si>
  <si>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</si>
  <si>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</si>
  <si>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</si>
  <si>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</si>
  <si>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</si>
  <si>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</si>
  <si>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</si>
  <si>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</si>
  <si>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</si>
  <si>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</si>
  <si>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</si>
  <si>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</si>
  <si>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</si>
  <si>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</si>
  <si>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</si>
  <si>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</si>
  <si>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</si>
  <si>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</si>
  <si>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</si>
  <si>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</si>
  <si>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</si>
  <si>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</si>
  <si>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</si>
  <si>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</si>
  <si>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</si>
  <si>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</si>
  <si>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</si>
  <si>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</si>
  <si>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</si>
  <si>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</si>
  <si>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</si>
  <si>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</si>
  <si>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</si>
  <si>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</si>
  <si>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</si>
  <si>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</si>
  <si>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</si>
  <si>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</si>
  <si>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</si>
  <si>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</si>
  <si>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</si>
  <si>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</si>
  <si>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</si>
  <si>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</si>
  <si>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</si>
  <si>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</si>
  <si>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</si>
  <si>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</si>
  <si>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</si>
  <si>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</si>
  <si>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</si>
  <si>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</si>
  <si>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</si>
  <si>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</si>
  <si>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</si>
  <si>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</si>
  <si>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</si>
  <si>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</si>
  <si>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</si>
  <si>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</si>
  <si>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</si>
  <si>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</si>
  <si>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</si>
  <si>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</si>
  <si>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</si>
  <si>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</si>
  <si>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</si>
  <si>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</si>
  <si>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</si>
  <si>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</si>
  <si>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</si>
  <si>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</si>
  <si>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</si>
  <si>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</si>
  <si>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</si>
  <si>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</si>
  <si>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</si>
  <si>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</si>
  <si>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</si>
  <si>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</si>
  <si>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</si>
  <si>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</si>
  <si>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</si>
  <si>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</si>
  <si>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</si>
  <si>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</si>
  <si>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</si>
  <si>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</si>
  <si>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</si>
  <si>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</si>
  <si>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</si>
  <si>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</si>
  <si>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</si>
  <si>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</si>
  <si>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</si>
  <si>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</si>
  <si>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</si>
  <si>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</si>
  <si>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</si>
  <si>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</si>
  <si>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</si>
  <si>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</si>
  <si>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</si>
  <si>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</si>
  <si>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</si>
  <si>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</si>
  <si>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</si>
  <si>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</si>
  <si>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</si>
  <si>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</si>
  <si>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</si>
  <si>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</si>
  <si>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</si>
  <si>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</si>
  <si>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</si>
  <si>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</si>
  <si>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</si>
  <si>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</si>
  <si>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</si>
  <si>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</si>
  <si>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</si>
  <si>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</si>
  <si>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</si>
  <si>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</si>
  <si>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</si>
  <si>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</si>
  <si>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</si>
  <si>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</si>
  <si>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</si>
  <si>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</si>
  <si>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</si>
  <si>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</si>
  <si>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</si>
  <si>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</si>
  <si>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</si>
  <si>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</si>
  <si>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</si>
  <si>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</si>
  <si>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</si>
  <si>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</si>
  <si>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</si>
  <si>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</si>
  <si>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</si>
  <si>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</si>
  <si>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</si>
  <si>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</si>
  <si>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</si>
  <si>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</si>
  <si>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</si>
  <si>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</si>
  <si>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</si>
  <si>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</si>
  <si>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</si>
  <si>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</si>
  <si>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</si>
  <si>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</si>
  <si>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</si>
  <si>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</si>
  <si>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</si>
  <si>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</si>
  <si>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</si>
  <si>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</si>
  <si>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</si>
  <si>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</si>
  <si>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</si>
  <si>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</si>
  <si>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</si>
  <si>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</si>
  <si>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</si>
  <si>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</si>
  <si>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</si>
  <si>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</si>
  <si>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</si>
  <si>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</si>
  <si>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</si>
  <si>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</si>
  <si>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</si>
  <si>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</si>
  <si>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</si>
  <si>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</si>
  <si>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</si>
  <si>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</si>
  <si>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</si>
  <si>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</si>
  <si>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</si>
  <si>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</si>
  <si>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</si>
  <si>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</si>
  <si>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</si>
  <si>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</si>
  <si>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</si>
  <si>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</si>
  <si>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</si>
  <si>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</si>
  <si>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</si>
  <si>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</si>
  <si>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</si>
  <si>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</si>
  <si>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</si>
  <si>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</si>
  <si>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</si>
  <si>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</si>
  <si>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</si>
  <si>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</si>
  <si>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</si>
  <si>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</si>
  <si>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</si>
  <si>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</si>
  <si>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</si>
  <si>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</si>
  <si>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</si>
  <si>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</si>
  <si>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</si>
  <si>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</si>
  <si>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</si>
  <si>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</si>
  <si>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</si>
  <si>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</si>
  <si>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</si>
  <si>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</si>
  <si>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</si>
  <si>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</si>
  <si>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</si>
  <si>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</si>
  <si>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</si>
  <si>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</si>
  <si>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</si>
  <si>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</si>
  <si>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</si>
  <si>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</si>
  <si>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</si>
  <si>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</si>
  <si>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</si>
  <si>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</si>
  <si>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</si>
  <si>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</si>
  <si>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</si>
  <si>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</si>
  <si>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</si>
  <si>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</si>
  <si>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</si>
  <si>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</si>
  <si>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</si>
  <si>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</si>
  <si>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</si>
  <si>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</si>
  <si>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</si>
  <si>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</si>
  <si>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</si>
  <si>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</si>
  <si>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</si>
  <si>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</si>
  <si>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</si>
  <si>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</si>
  <si>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</si>
  <si>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</si>
  <si>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</si>
  <si>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</si>
  <si>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</si>
  <si>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</si>
  <si>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</si>
  <si>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</si>
  <si>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</si>
  <si>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</si>
  <si>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</si>
  <si>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</si>
  <si>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</si>
  <si>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</si>
  <si>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</si>
  <si>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</si>
  <si>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</si>
  <si>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</si>
  <si>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</si>
  <si>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</si>
  <si>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</si>
  <si>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</si>
  <si>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</si>
  <si>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</si>
  <si>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</si>
  <si>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</si>
  <si>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</si>
  <si>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</si>
  <si>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</si>
  <si>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</si>
  <si>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</si>
  <si>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</si>
  <si>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</si>
  <si>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</si>
  <si>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</si>
  <si>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</si>
  <si>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</si>
  <si>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</si>
  <si>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</si>
  <si>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</si>
  <si>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</si>
  <si>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</si>
  <si>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</si>
  <si>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</si>
  <si>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</si>
  <si>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</si>
  <si>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</si>
  <si>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</si>
  <si>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</si>
  <si>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</si>
  <si>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</si>
  <si>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</si>
  <si>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</si>
  <si>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</si>
  <si>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</si>
  <si>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</si>
  <si>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</si>
  <si>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</si>
  <si>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</si>
  <si>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</si>
  <si>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</si>
  <si>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</si>
  <si>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</si>
  <si>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</si>
  <si>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</si>
  <si>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</si>
  <si>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</si>
  <si>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</si>
  <si>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</si>
  <si>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</si>
  <si>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</si>
  <si>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</si>
  <si>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</si>
  <si>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</si>
  <si>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</si>
  <si>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</si>
  <si>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</si>
  <si>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</si>
  <si>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</si>
  <si>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</si>
  <si>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</si>
  <si>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</si>
  <si>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</si>
  <si>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</si>
  <si>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</si>
  <si>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</si>
  <si>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</si>
  <si>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</si>
  <si>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</si>
  <si>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</si>
  <si>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</si>
  <si>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</si>
  <si>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</si>
  <si>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</si>
  <si>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</si>
  <si>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</si>
  <si>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</si>
  <si>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</si>
  <si>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</si>
  <si>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</si>
  <si>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</si>
  <si>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</si>
  <si>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</si>
  <si>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</si>
  <si>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</si>
  <si>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</si>
  <si>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</si>
  <si>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</si>
  <si>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</si>
  <si>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</si>
  <si>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</si>
  <si>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</si>
  <si>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</si>
  <si>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</si>
  <si>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</si>
  <si>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</si>
  <si>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</si>
  <si>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</si>
  <si>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</si>
  <si>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</si>
  <si>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</si>
  <si>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</si>
  <si>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</si>
  <si>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</si>
  <si>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</si>
  <si>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</si>
  <si>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</si>
  <si>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</si>
  <si>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</si>
  <si>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</si>
  <si>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</si>
  <si>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</si>
  <si>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</si>
  <si>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</si>
  <si>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</si>
  <si>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</si>
  <si>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</si>
  <si>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</si>
  <si>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</si>
  <si>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</si>
  <si>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</si>
  <si>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</si>
  <si>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</si>
  <si>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</si>
  <si>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</si>
  <si>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</si>
  <si>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</si>
  <si>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</si>
  <si>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</si>
  <si>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</si>
  <si>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</si>
  <si>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</si>
  <si>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</si>
  <si>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</si>
  <si>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</si>
  <si>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</si>
  <si>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</si>
  <si>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</si>
  <si>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</si>
  <si>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</si>
  <si>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</si>
  <si>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</si>
  <si>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</si>
  <si>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</si>
  <si>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</si>
  <si>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</si>
  <si>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</si>
  <si>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</si>
  <si>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</si>
  <si>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</si>
  <si>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</si>
  <si>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</si>
  <si>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</si>
  <si>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</si>
  <si>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</si>
  <si>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</si>
  <si>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</si>
  <si>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</si>
  <si>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</si>
  <si>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</si>
  <si>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</si>
  <si>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</si>
  <si>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</si>
  <si>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</si>
  <si>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</si>
  <si>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</si>
  <si>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</si>
  <si>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</si>
  <si>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</si>
  <si>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</si>
  <si>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</si>
  <si>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</si>
  <si>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</si>
  <si>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</si>
  <si>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</si>
  <si>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</si>
  <si>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</si>
  <si>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</si>
  <si>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</si>
  <si>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</si>
  <si>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</si>
  <si>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</si>
  <si>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</si>
  <si>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</si>
  <si>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</si>
  <si>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</si>
  <si>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</si>
  <si>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</si>
  <si>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</si>
  <si>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</si>
  <si>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</si>
  <si>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</si>
  <si>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</si>
  <si>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</si>
  <si>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</si>
  <si>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</si>
  <si>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</si>
  <si>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</si>
  <si>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</si>
  <si>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</si>
  <si>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</si>
  <si>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</si>
  <si>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</si>
  <si>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</si>
  <si>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</si>
  <si>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</si>
  <si>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</si>
  <si>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</si>
  <si>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</si>
  <si>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</si>
  <si>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</si>
  <si>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</si>
  <si>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</si>
  <si>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</si>
  <si>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</si>
  <si>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</si>
  <si>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</si>
  <si>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</si>
  <si>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</si>
  <si>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</si>
  <si>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</si>
  <si>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</si>
  <si>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</si>
  <si>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</si>
  <si>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</si>
  <si>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</si>
  <si>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</si>
  <si>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</si>
  <si>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</si>
  <si>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</si>
  <si>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</si>
  <si>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</si>
  <si>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</si>
  <si>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</si>
  <si>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</si>
  <si>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</si>
  <si>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</si>
  <si>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</si>
  <si>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</si>
  <si>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</si>
  <si>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</si>
  <si>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</si>
  <si>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</si>
  <si>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</si>
  <si>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</si>
  <si>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</si>
  <si>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</si>
  <si>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</si>
  <si>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</si>
  <si>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</si>
  <si>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</si>
  <si>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</si>
  <si>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</si>
  <si>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</si>
  <si>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</si>
  <si>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</si>
  <si>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</si>
  <si>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</si>
  <si>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</si>
  <si>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</si>
  <si>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</si>
  <si>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</si>
  <si>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</si>
  <si>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</si>
  <si>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</si>
  <si>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</si>
  <si>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</si>
  <si>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</si>
  <si>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</si>
  <si>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</si>
  <si>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</si>
  <si>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</si>
  <si>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</si>
  <si>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</si>
  <si>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</si>
  <si>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</si>
  <si>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</si>
  <si>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</si>
  <si>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</si>
  <si>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</si>
  <si>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</si>
  <si>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</si>
  <si>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</si>
  <si>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</si>
  <si>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</si>
  <si>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</si>
  <si>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</si>
  <si>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</si>
  <si>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</si>
  <si>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</si>
  <si>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</si>
  <si>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</si>
  <si>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</si>
  <si>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</si>
  <si>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</si>
  <si>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</si>
  <si>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</si>
  <si>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</si>
  <si>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</si>
  <si>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</si>
  <si>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</si>
  <si>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</si>
  <si>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</si>
  <si>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</si>
  <si>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</si>
  <si>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</si>
  <si>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</si>
  <si>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</si>
  <si>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</si>
  <si>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</si>
  <si>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</si>
  <si>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</si>
  <si>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</si>
  <si>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</si>
  <si>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</si>
  <si>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</si>
  <si>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</si>
  <si>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</si>
  <si>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</si>
  <si>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</si>
  <si>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</si>
  <si>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</si>
  <si>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</si>
  <si>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</si>
  <si>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</si>
  <si>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</si>
  <si>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</si>
  <si>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</si>
  <si>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</si>
  <si>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</si>
  <si>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</si>
  <si>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</si>
  <si>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</si>
  <si>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</si>
  <si>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</si>
  <si>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</si>
  <si>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</si>
  <si>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</si>
  <si>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</si>
  <si>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</si>
  <si>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</si>
  <si>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</si>
  <si>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</si>
  <si>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</si>
  <si>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</si>
  <si>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</si>
  <si>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</si>
  <si>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</si>
  <si>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</si>
  <si>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</si>
  <si>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</si>
  <si>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</si>
  <si>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</si>
  <si>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</si>
  <si>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</si>
  <si>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</si>
  <si>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</si>
  <si>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</si>
  <si>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</si>
  <si>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</si>
  <si>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</si>
  <si>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</si>
  <si>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</si>
  <si>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</si>
  <si>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</si>
  <si>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</si>
  <si>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</si>
  <si>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</si>
  <si>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</si>
  <si>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</si>
  <si>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</si>
  <si>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</si>
  <si>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</si>
  <si>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</si>
  <si>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</si>
  <si>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</si>
  <si>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</si>
  <si>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</si>
  <si>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</si>
  <si>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</si>
  <si>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</si>
  <si>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</si>
  <si>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</si>
  <si>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</si>
  <si>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</si>
  <si>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</si>
  <si>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</si>
  <si>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</si>
  <si>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</si>
  <si>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</si>
  <si>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</si>
  <si>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</si>
  <si>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</si>
  <si>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</si>
  <si>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</si>
  <si>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</si>
  <si>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</si>
  <si>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</si>
  <si>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</si>
  <si>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</si>
  <si>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</si>
  <si>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</si>
  <si>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</si>
  <si>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</si>
  <si>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</si>
  <si>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</si>
  <si>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</si>
  <si>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</si>
  <si>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</si>
  <si>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</si>
  <si>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</si>
  <si>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</si>
  <si>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</si>
  <si>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</si>
  <si>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</si>
  <si>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</si>
  <si>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</si>
  <si>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</si>
  <si>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</si>
  <si>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</si>
  <si>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</si>
  <si>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</si>
  <si>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</si>
  <si>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</si>
  <si>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</si>
  <si>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</si>
  <si>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</si>
  <si>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</si>
  <si>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</si>
  <si>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</si>
  <si>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</si>
  <si>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</si>
  <si>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</si>
  <si>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</si>
  <si>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</si>
  <si>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</si>
  <si>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</si>
  <si>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</si>
  <si>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</si>
  <si>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</si>
  <si>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</si>
  <si>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</si>
  <si>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</si>
  <si>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</si>
  <si>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</si>
  <si>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</si>
  <si>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</si>
  <si>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</si>
  <si>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</si>
  <si>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</si>
  <si>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</si>
  <si>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</si>
  <si>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</si>
  <si>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</si>
  <si>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</si>
  <si>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</si>
  <si>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</si>
  <si>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</si>
  <si>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</si>
  <si>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</si>
  <si>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</si>
  <si>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</si>
  <si>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</si>
  <si>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</si>
  <si>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</si>
  <si>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</si>
  <si>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</si>
  <si>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</si>
  <si>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</si>
  <si>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</si>
  <si>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</si>
  <si>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</si>
  <si>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</si>
  <si>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</si>
  <si>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</si>
  <si>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</si>
  <si>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</si>
  <si>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</si>
  <si>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</si>
  <si>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</si>
  <si>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</si>
  <si>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</si>
  <si>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</si>
  <si>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</si>
  <si>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</si>
  <si>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</si>
  <si>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</si>
  <si>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</si>
  <si>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</si>
  <si>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</si>
  <si>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</si>
  <si>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</si>
  <si>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</si>
  <si>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</si>
  <si>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</si>
  <si>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</si>
  <si>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</si>
  <si>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</si>
  <si>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</si>
  <si>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</si>
  <si>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</si>
  <si>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</si>
  <si>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</si>
  <si>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</si>
  <si>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</si>
  <si>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</si>
  <si>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</si>
  <si>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</si>
  <si>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</si>
  <si>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</si>
  <si>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</si>
  <si>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</si>
  <si>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</si>
  <si>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</si>
  <si>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</si>
  <si>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</si>
  <si>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</si>
  <si>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</si>
  <si>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</si>
  <si>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</si>
  <si>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</si>
  <si>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</si>
  <si>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</si>
  <si>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</si>
  <si>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</si>
  <si>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</si>
  <si>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</si>
  <si>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</si>
  <si>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</si>
  <si>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</si>
  <si>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</si>
  <si>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</si>
  <si>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</si>
  <si>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</si>
  <si>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</si>
  <si>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</si>
  <si>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</si>
  <si>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</si>
  <si>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</si>
  <si>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</si>
  <si>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</si>
  <si>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</si>
  <si>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</si>
  <si>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</si>
  <si>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</si>
  <si>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</si>
  <si>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</si>
  <si>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</si>
  <si>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</si>
  <si>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</si>
  <si>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</si>
  <si>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</si>
  <si>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</si>
  <si>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</si>
  <si>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</si>
  <si>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</si>
  <si>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</si>
  <si>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</si>
  <si>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</si>
  <si>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</si>
  <si>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</si>
  <si>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</si>
  <si>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</si>
  <si>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</si>
  <si>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</si>
  <si>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</si>
  <si>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</si>
  <si>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</si>
  <si>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</si>
  <si>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</si>
  <si>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</si>
  <si>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</si>
  <si>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</si>
  <si>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</si>
  <si>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</si>
  <si>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</si>
  <si>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</si>
  <si>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</si>
  <si>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</si>
  <si>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</si>
  <si>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</si>
  <si>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</si>
  <si>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</si>
  <si>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</si>
  <si>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</si>
  <si>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</si>
  <si>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</si>
  <si>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</si>
  <si>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</si>
  <si>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</si>
  <si>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</si>
  <si>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</si>
  <si>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</si>
  <si>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</si>
  <si>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</si>
  <si>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</si>
  <si>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</si>
  <si>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</si>
  <si>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</si>
  <si>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</si>
  <si>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</si>
  <si>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</si>
  <si>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</si>
  <si>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</si>
  <si>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</si>
  <si>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</si>
  <si>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</si>
  <si>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</si>
  <si>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</si>
  <si>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</si>
  <si>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</si>
  <si>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</si>
  <si>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</si>
  <si>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</si>
  <si>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</si>
  <si>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</si>
  <si>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</si>
  <si>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</si>
  <si>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</si>
  <si>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</si>
  <si>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</si>
  <si>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</si>
  <si>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</si>
  <si>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</si>
  <si>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</si>
  <si>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</si>
  <si>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</si>
  <si>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</si>
  <si>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</si>
  <si>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</si>
  <si>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</si>
  <si>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</si>
  <si>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</si>
  <si>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</si>
  <si>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</si>
  <si>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</si>
  <si>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</si>
  <si>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</si>
  <si>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</si>
  <si>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</si>
  <si>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</si>
  <si>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</si>
  <si>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</si>
  <si>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</si>
  <si>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</si>
  <si>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</si>
  <si>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</si>
  <si>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</si>
  <si>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</si>
  <si>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</si>
  <si>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</si>
  <si>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</si>
  <si>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</si>
  <si>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</si>
  <si>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</si>
  <si>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</si>
  <si>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</si>
  <si>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</si>
  <si>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</si>
  <si>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</si>
  <si>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</si>
  <si>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</si>
  <si>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</si>
  <si>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</si>
  <si>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</si>
  <si>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</si>
  <si>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</si>
  <si>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</si>
  <si>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</si>
  <si>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</si>
  <si>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</si>
  <si>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</si>
  <si>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</si>
  <si>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</si>
  <si>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</si>
  <si>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</si>
  <si>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</si>
  <si>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</si>
  <si>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</si>
  <si>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</si>
  <si>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</si>
  <si>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</si>
  <si>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</si>
  <si>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</si>
  <si>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</si>
  <si>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</si>
  <si>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</si>
  <si>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</si>
  <si>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</si>
  <si>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</si>
  <si>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</si>
  <si>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</si>
  <si>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</si>
  <si>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</si>
  <si>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</si>
  <si>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</si>
  <si>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</si>
  <si>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</si>
  <si>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</si>
  <si>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</si>
  <si>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</si>
  <si>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</si>
  <si>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</si>
  <si>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</si>
  <si>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</si>
  <si>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</si>
  <si>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</si>
  <si>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</si>
  <si>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</si>
  <si>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</si>
  <si>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</si>
  <si>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</si>
  <si>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</si>
  <si>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</si>
  <si>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</si>
  <si>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</si>
  <si>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</si>
  <si>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</si>
  <si>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</si>
  <si>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</si>
  <si>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</si>
  <si>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</si>
  <si>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</si>
  <si>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</si>
  <si>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</si>
  <si>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</si>
  <si>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</si>
  <si>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</si>
  <si>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</si>
  <si>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</si>
  <si>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</si>
  <si>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</si>
  <si>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</si>
  <si>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</si>
  <si>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</si>
  <si>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</si>
  <si>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</si>
  <si>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</si>
  <si>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</si>
  <si>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</si>
  <si>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</si>
  <si>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</si>
  <si>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</si>
  <si>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</si>
  <si>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</si>
  <si>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</si>
  <si>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</si>
  <si>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</si>
  <si>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</si>
  <si>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</si>
  <si>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</si>
  <si>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</si>
  <si>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</si>
  <si>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</si>
  <si>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</si>
  <si>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</si>
  <si>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</si>
  <si>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</si>
  <si>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</si>
  <si>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</si>
  <si>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</si>
  <si>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</si>
  <si>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</si>
  <si>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</si>
  <si>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</si>
  <si>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</si>
  <si>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</si>
  <si>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</si>
  <si>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</si>
  <si>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</si>
  <si>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</si>
  <si>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</si>
  <si>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</si>
  <si>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</si>
  <si>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</si>
  <si>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</si>
  <si>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</si>
  <si>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</si>
  <si>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</si>
  <si>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</si>
  <si>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</si>
  <si>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</si>
  <si>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</si>
  <si>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</si>
  <si>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</si>
  <si>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</si>
  <si>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</si>
  <si>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</si>
  <si>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</si>
  <si>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</si>
  <si>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</si>
  <si>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</si>
  <si>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</si>
  <si>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</si>
  <si>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</si>
  <si>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</si>
  <si>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</si>
  <si>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</si>
  <si>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</si>
  <si>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</si>
  <si>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</si>
  <si>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</si>
  <si>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</si>
  <si>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</si>
  <si>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</si>
  <si>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</si>
  <si>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</si>
  <si>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</si>
  <si>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</si>
  <si>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</si>
  <si>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</si>
  <si>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</si>
  <si>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</si>
  <si>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</si>
  <si>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</si>
  <si>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</si>
  <si>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</si>
  <si>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</si>
  <si>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</si>
  <si>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</si>
  <si>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</si>
  <si>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</si>
  <si>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</si>
  <si>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</si>
  <si>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</si>
  <si>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</si>
  <si>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</si>
  <si>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</si>
  <si>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</si>
  <si>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</si>
  <si>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</si>
  <si>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</si>
  <si>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</si>
  <si>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</si>
  <si>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</si>
  <si>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</si>
  <si>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</si>
  <si>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</si>
  <si>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</si>
  <si>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</si>
  <si>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</si>
  <si>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</si>
  <si>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</si>
  <si>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</si>
  <si>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</si>
  <si>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</si>
  <si>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</si>
  <si>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</si>
  <si>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</si>
  <si>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</si>
  <si>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</si>
  <si>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</si>
  <si>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</si>
  <si>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</si>
  <si>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</si>
  <si>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</si>
  <si>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</si>
  <si>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</si>
  <si>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</si>
  <si>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</si>
  <si>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</si>
  <si>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</si>
  <si>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</si>
  <si>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</si>
  <si>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</si>
  <si>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</si>
  <si>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</si>
  <si>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</si>
  <si>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</si>
  <si>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</si>
  <si>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</si>
  <si>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</si>
  <si>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</si>
  <si>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</si>
  <si>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</si>
  <si>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</si>
  <si>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</si>
  <si>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</si>
  <si>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</si>
  <si>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</si>
  <si>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</si>
  <si>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</si>
  <si>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</si>
  <si>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</si>
  <si>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</si>
  <si>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</si>
  <si>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</si>
  <si>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</si>
  <si>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</si>
  <si>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</si>
  <si>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</si>
  <si>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</si>
  <si>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</si>
  <si>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</si>
  <si>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</si>
  <si>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</si>
  <si>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</si>
  <si>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</si>
  <si>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</si>
  <si>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</si>
  <si>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</si>
  <si>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</si>
  <si>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</si>
  <si>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</si>
  <si>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</si>
  <si>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</si>
  <si>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</si>
  <si>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</si>
  <si>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</si>
  <si>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</si>
  <si>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</si>
  <si>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</si>
  <si>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</si>
  <si>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</si>
  <si>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</si>
  <si>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</si>
  <si>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</si>
  <si>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</si>
  <si>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</si>
  <si>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</si>
  <si>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</si>
  <si>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</si>
  <si>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</si>
  <si>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</si>
  <si>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</si>
  <si>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</si>
  <si>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</si>
  <si>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</si>
  <si>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</si>
  <si>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</si>
  <si>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</si>
  <si>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</si>
  <si>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</si>
  <si>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</si>
  <si>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</si>
  <si>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</si>
  <si>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</si>
  <si>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</si>
  <si>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</si>
  <si>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</si>
  <si>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</si>
  <si>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</si>
  <si>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</si>
  <si>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</si>
  <si>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</si>
  <si>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</si>
  <si>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</si>
  <si>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</si>
  <si>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</si>
  <si>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</si>
  <si>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</si>
  <si>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</si>
  <si>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</si>
  <si>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</si>
  <si>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</si>
  <si>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</si>
  <si>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</si>
  <si>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</si>
  <si>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</si>
  <si>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</si>
  <si>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</si>
  <si>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</si>
  <si>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</si>
  <si>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</si>
  <si>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</si>
  <si>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</si>
  <si>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</si>
  <si>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</si>
  <si>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</si>
  <si>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</si>
  <si>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</si>
  <si>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</si>
  <si>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</si>
  <si>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</si>
  <si>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</si>
  <si>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</si>
  <si>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</si>
  <si>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</si>
  <si>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</si>
  <si>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</si>
  <si>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</si>
  <si>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</si>
  <si>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</si>
  <si>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</si>
  <si>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</si>
  <si>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</si>
  <si>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</si>
  <si>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</si>
  <si>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</si>
  <si>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</si>
  <si>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</si>
  <si>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</si>
  <si>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</si>
  <si>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</si>
  <si>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</si>
  <si>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</si>
  <si>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</si>
  <si>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</si>
  <si>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</si>
  <si>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</si>
  <si>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</si>
  <si>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</si>
  <si>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</si>
  <si>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</si>
  <si>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</si>
  <si>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</si>
  <si>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</si>
  <si>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</si>
  <si>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</si>
  <si>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</si>
  <si>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</si>
  <si>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</si>
  <si>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</si>
  <si>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</si>
  <si>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</si>
  <si>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</si>
  <si>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</si>
  <si>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</si>
  <si>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</si>
  <si>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</si>
  <si>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</si>
  <si>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</si>
  <si>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</si>
  <si>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</si>
  <si>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</si>
  <si>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</si>
  <si>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</si>
  <si>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</si>
  <si>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</si>
  <si>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</si>
  <si>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</si>
  <si>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</si>
  <si>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</si>
  <si>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</si>
  <si>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</si>
  <si>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</si>
  <si>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</si>
  <si>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</si>
  <si>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</si>
  <si>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</si>
  <si>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</si>
  <si>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</si>
  <si>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</si>
  <si>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</si>
  <si>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</si>
  <si>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</si>
  <si>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</si>
  <si>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</si>
  <si>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</si>
  <si>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</si>
  <si>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</si>
  <si>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</si>
  <si>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</si>
  <si>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</si>
  <si>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</si>
  <si>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</si>
  <si>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</si>
  <si>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</si>
  <si>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</si>
  <si>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</si>
  <si>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</si>
  <si>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</si>
  <si>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</si>
  <si>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</si>
  <si>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</si>
  <si>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</si>
  <si>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</si>
  <si>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</si>
  <si>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</si>
  <si>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</si>
  <si>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</si>
  <si>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</si>
  <si>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</si>
  <si>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</si>
  <si>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</si>
  <si>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</si>
  <si>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</si>
  <si>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</si>
  <si>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</si>
  <si>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</si>
  <si>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</si>
  <si>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</si>
  <si>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</si>
  <si>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</si>
  <si>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</si>
  <si>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</si>
  <si>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</si>
  <si>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</si>
  <si>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</si>
  <si>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</si>
  <si>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</si>
  <si>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</si>
  <si>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</si>
  <si>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</si>
  <si>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</si>
  <si>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</si>
  <si>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</si>
  <si>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</si>
  <si>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</si>
  <si>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</si>
  <si>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</si>
  <si>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</si>
  <si>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</si>
  <si>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</si>
  <si>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</si>
  <si>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</si>
  <si>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</si>
  <si>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</si>
  <si>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</si>
  <si>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</si>
  <si>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</si>
  <si>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</si>
  <si>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</si>
  <si>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</si>
  <si>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</si>
  <si>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</si>
  <si>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</si>
  <si>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</si>
  <si>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</si>
  <si>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</si>
  <si>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</si>
  <si>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</si>
  <si>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</si>
  <si>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</si>
  <si>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</si>
  <si>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</si>
  <si>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</si>
  <si>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</si>
  <si>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</si>
  <si>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</si>
  <si>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</si>
  <si>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</si>
  <si>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</si>
  <si>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</si>
  <si>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</si>
  <si>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</si>
  <si>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</si>
  <si>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</si>
  <si>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</si>
  <si>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</si>
  <si>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</si>
  <si>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</si>
  <si>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</si>
  <si>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</si>
  <si>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</si>
  <si>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</si>
  <si>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</si>
  <si>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</si>
  <si>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</si>
  <si>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</si>
  <si>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</si>
  <si>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</si>
  <si>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</si>
  <si>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</si>
  <si>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</si>
  <si>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</si>
  <si>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</si>
  <si>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</si>
  <si>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</si>
  <si>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</si>
  <si>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</si>
  <si>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</si>
  <si>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</si>
  <si>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</si>
  <si>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</si>
  <si>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</si>
  <si>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</si>
  <si>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</si>
  <si>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</si>
  <si>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</si>
  <si>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</si>
  <si>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</si>
  <si>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</si>
  <si>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</si>
  <si>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</si>
  <si>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</si>
  <si>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</si>
  <si>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</si>
  <si>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</si>
  <si>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</si>
  <si>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</si>
  <si>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</si>
  <si>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</si>
  <si>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</si>
  <si>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</si>
  <si>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</si>
  <si>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</si>
  <si>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</si>
  <si>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</si>
  <si>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</si>
  <si>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</si>
  <si>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</si>
  <si>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</si>
  <si>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</si>
  <si>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</si>
  <si>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</si>
  <si>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</si>
  <si>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</si>
  <si>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</si>
  <si>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</si>
  <si>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</si>
  <si>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</si>
  <si>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</si>
  <si>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</si>
  <si>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</si>
  <si>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</si>
  <si>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</si>
  <si>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</si>
  <si>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</si>
  <si>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</si>
  <si>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</si>
  <si>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</si>
  <si>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</si>
  <si>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</si>
  <si>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</si>
  <si>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</si>
  <si>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</si>
  <si>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</si>
  <si>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</si>
  <si>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</si>
  <si>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</si>
  <si>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</si>
  <si>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</si>
  <si>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</si>
  <si>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</si>
  <si>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</si>
  <si>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</si>
  <si>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</si>
  <si>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</si>
  <si>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</si>
  <si>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</si>
  <si>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</si>
  <si>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</si>
  <si>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</si>
  <si>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</si>
  <si>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</si>
  <si>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</si>
  <si>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</si>
  <si>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</si>
  <si>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</si>
  <si>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</si>
  <si>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</si>
  <si>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</si>
  <si>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</si>
  <si>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</si>
  <si>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</si>
  <si>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</si>
  <si>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</si>
  <si>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</si>
  <si>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</si>
  <si>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</si>
  <si>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</si>
  <si>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</si>
  <si>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</si>
  <si>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</si>
  <si>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</si>
  <si>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</si>
  <si>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</si>
  <si>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</si>
  <si>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</si>
  <si>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</si>
  <si>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</si>
  <si>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</si>
  <si>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</si>
  <si>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</si>
  <si>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</si>
  <si>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</si>
  <si>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</si>
  <si>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</si>
  <si>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</si>
  <si>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</si>
  <si>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</si>
  <si>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</si>
  <si>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</si>
  <si>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</si>
  <si>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</si>
  <si>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</si>
  <si>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</si>
  <si>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</si>
  <si>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</si>
  <si>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</si>
  <si>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</si>
  <si>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</si>
  <si>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</si>
  <si>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</si>
  <si>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</si>
  <si>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</si>
  <si>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</si>
  <si>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</si>
  <si>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</si>
  <si>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</si>
  <si>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</si>
  <si>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</si>
  <si>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</si>
  <si>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</si>
  <si>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</si>
  <si>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</si>
  <si>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</si>
  <si>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</si>
  <si>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</si>
  <si>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</si>
  <si>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</si>
  <si>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</si>
  <si>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</si>
  <si>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</si>
  <si>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</si>
  <si>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</si>
  <si>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</si>
  <si>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</si>
  <si>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</si>
  <si>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</si>
  <si>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</si>
  <si>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</si>
  <si>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</si>
  <si>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</si>
  <si>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</si>
  <si>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</si>
  <si>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</si>
  <si>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</si>
  <si>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</si>
  <si>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</si>
  <si>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</si>
  <si>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</si>
  <si>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</si>
  <si>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</si>
  <si>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</si>
  <si>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</si>
  <si>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</si>
  <si>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</si>
  <si>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</si>
  <si>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</si>
  <si>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</si>
  <si>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</si>
  <si>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</si>
  <si>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</si>
  <si>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</si>
  <si>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</si>
  <si>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</si>
  <si>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</si>
  <si>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</si>
  <si>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</si>
  <si>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</si>
  <si>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</si>
  <si>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</si>
  <si>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</si>
  <si>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</si>
  <si>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</si>
  <si>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</si>
  <si>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</si>
  <si>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</si>
  <si>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</si>
  <si>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</si>
  <si>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</si>
  <si>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</si>
  <si>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</si>
  <si>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</si>
  <si>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</si>
  <si>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</si>
  <si>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</si>
  <si>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</si>
  <si>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</si>
  <si>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</si>
  <si>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</si>
  <si>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</si>
  <si>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</si>
  <si>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</si>
  <si>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</si>
  <si>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</si>
  <si>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</si>
  <si>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</si>
  <si>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</si>
  <si>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</si>
  <si>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</si>
  <si>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</si>
  <si>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</si>
  <si>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</si>
  <si>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</si>
  <si>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</si>
  <si>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</si>
  <si>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</si>
  <si>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</si>
  <si>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</si>
  <si>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</si>
  <si>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</si>
  <si>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</si>
  <si>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</si>
  <si>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</si>
  <si>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</si>
  <si>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</si>
  <si>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</si>
  <si>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</si>
  <si>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</si>
  <si>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</si>
  <si>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</si>
  <si>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</si>
  <si>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</si>
  <si>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</si>
  <si>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</si>
  <si>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</si>
  <si>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</si>
  <si>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</si>
  <si>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</si>
  <si>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</si>
  <si>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</si>
  <si>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</si>
  <si>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</si>
  <si>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</si>
  <si>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</si>
  <si>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</si>
  <si>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</si>
  <si>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</si>
  <si>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</si>
  <si>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</si>
  <si>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</si>
  <si>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</si>
  <si>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</si>
  <si>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</si>
  <si>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</si>
  <si>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</si>
  <si>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</si>
  <si>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</si>
  <si>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</si>
  <si>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</si>
  <si>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</si>
  <si>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</si>
  <si>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</si>
  <si>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</si>
  <si>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</si>
  <si>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</si>
  <si>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</si>
  <si>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</si>
  <si>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</si>
  <si>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</si>
  <si>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</si>
  <si>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</si>
  <si>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</si>
  <si>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</si>
  <si>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</si>
  <si>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</si>
  <si>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</si>
  <si>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</si>
  <si>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</si>
  <si>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</si>
  <si>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</si>
  <si>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</si>
  <si>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</si>
  <si>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</si>
  <si>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</si>
  <si>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</si>
  <si>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</si>
  <si>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</si>
  <si>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</si>
  <si>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</si>
  <si>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</si>
  <si>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</si>
  <si>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</si>
  <si>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</si>
  <si>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</si>
  <si>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</si>
  <si>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</si>
  <si>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</si>
  <si>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</si>
  <si>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</si>
  <si>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</si>
  <si>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</si>
  <si>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</si>
  <si>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</si>
  <si>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</si>
  <si>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</si>
  <si>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</si>
  <si>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</si>
  <si>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</si>
  <si>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</si>
  <si>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</si>
  <si>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</si>
  <si>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</si>
  <si>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</si>
  <si>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</si>
  <si>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</si>
  <si>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</si>
  <si>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</si>
  <si>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</si>
  <si>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</si>
  <si>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</si>
  <si>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</si>
  <si>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</si>
  <si>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</si>
  <si>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</si>
  <si>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</si>
  <si>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</si>
  <si>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</si>
  <si>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</si>
  <si>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</si>
  <si>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</si>
  <si>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</si>
  <si>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</si>
  <si>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</si>
  <si>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</si>
  <si>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</si>
  <si>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</si>
  <si>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</si>
  <si>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</si>
  <si>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</si>
  <si>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</si>
  <si>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</si>
  <si>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</si>
  <si>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</si>
  <si>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</si>
  <si>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</si>
  <si>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</si>
  <si>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</si>
  <si>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</si>
  <si>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</si>
  <si>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</si>
  <si>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</si>
  <si>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</si>
  <si>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</si>
  <si>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</si>
  <si>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</si>
  <si>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</si>
  <si>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</si>
  <si>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</si>
  <si>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</si>
  <si>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</si>
  <si>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</si>
  <si>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</si>
  <si>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</si>
  <si>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</si>
  <si>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</si>
  <si>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</si>
  <si>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</si>
  <si>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</si>
  <si>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</si>
  <si>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</si>
  <si>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</si>
  <si>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</si>
  <si>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</si>
  <si>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</si>
  <si>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</si>
  <si>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</si>
  <si>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</si>
  <si>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</si>
  <si>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</si>
  <si>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</si>
  <si>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</si>
  <si>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</si>
  <si>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</si>
  <si>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</si>
  <si>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</si>
  <si>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</si>
  <si>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</si>
  <si>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</si>
  <si>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</si>
  <si>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</si>
  <si>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</si>
  <si>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</si>
  <si>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</si>
  <si>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</si>
  <si>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</si>
  <si>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</si>
  <si>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</si>
  <si>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</si>
  <si>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</si>
  <si>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</si>
  <si>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</si>
  <si>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</si>
  <si>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</si>
  <si>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</si>
  <si>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</si>
  <si>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</si>
  <si>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</si>
  <si>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</si>
  <si>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</si>
  <si>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</si>
  <si>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</si>
  <si>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</si>
  <si>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</si>
  <si>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</si>
  <si>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</si>
  <si>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</si>
  <si>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</si>
  <si>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</si>
  <si>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</si>
  <si>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</si>
  <si>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</si>
  <si>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</si>
  <si>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</si>
  <si>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</si>
  <si>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</si>
  <si>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</si>
  <si>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</si>
  <si>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</si>
  <si>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</si>
  <si>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</si>
  <si>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</si>
  <si>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</si>
  <si>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</si>
  <si>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</si>
  <si>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</si>
  <si>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</si>
  <si>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</si>
  <si>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</si>
  <si>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</si>
  <si>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</si>
  <si>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</si>
  <si>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</si>
  <si>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</si>
  <si>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</si>
  <si>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</si>
  <si>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</si>
  <si>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</si>
  <si>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</si>
  <si>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</si>
  <si>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</si>
  <si>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</si>
  <si>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</si>
  <si>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</si>
  <si>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</si>
  <si>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</si>
  <si>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</si>
  <si>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</si>
  <si>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</si>
  <si>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</si>
  <si>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</si>
  <si>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</si>
  <si>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</si>
  <si>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</si>
  <si>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</si>
  <si>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</si>
  <si>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</si>
  <si>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</si>
  <si>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</si>
  <si>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</si>
  <si>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</si>
  <si>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</si>
  <si>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</si>
  <si>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</si>
  <si>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</si>
  <si>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</si>
  <si>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</si>
  <si>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</si>
  <si>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</si>
  <si>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</si>
  <si>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</si>
  <si>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</si>
  <si>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</si>
  <si>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</si>
  <si>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</si>
  <si>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</si>
  <si>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</si>
  <si>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</si>
  <si>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</si>
  <si>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</si>
  <si>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</si>
  <si>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</si>
  <si>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</si>
  <si>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</si>
  <si>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</si>
  <si>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</si>
  <si>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</si>
  <si>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</si>
  <si>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</si>
  <si>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</si>
  <si>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</si>
  <si>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</si>
  <si>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</si>
  <si>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</si>
  <si>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</si>
  <si>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</si>
  <si>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</si>
  <si>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</si>
  <si>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</si>
  <si>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</si>
  <si>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</si>
  <si>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</si>
  <si>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</si>
  <si>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</si>
  <si>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</si>
  <si>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</si>
  <si>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</si>
  <si>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</si>
  <si>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</si>
  <si>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</si>
  <si>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</si>
  <si>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</si>
  <si>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</si>
  <si>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</si>
  <si>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</si>
  <si>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</si>
  <si>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</si>
  <si>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</si>
  <si>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</si>
  <si>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</si>
  <si>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</si>
  <si>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</si>
  <si>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</si>
  <si>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</si>
  <si>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</si>
  <si>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</si>
  <si>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</si>
  <si>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</si>
  <si>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</si>
  <si>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</si>
  <si>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</si>
  <si>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</si>
  <si>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</si>
  <si>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</si>
  <si>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</si>
  <si>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</si>
  <si>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</si>
  <si>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</si>
  <si>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</si>
  <si>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</si>
  <si>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</si>
  <si>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</si>
  <si>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</si>
  <si>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</si>
  <si>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</si>
  <si>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</si>
  <si>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</si>
  <si>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</si>
  <si>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</si>
  <si>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</si>
  <si>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</si>
  <si>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</si>
  <si>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</si>
  <si>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</si>
  <si>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</si>
  <si>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</si>
  <si>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</si>
  <si>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</si>
  <si>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</si>
  <si>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</si>
  <si>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</si>
  <si>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</si>
  <si>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</si>
  <si>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</si>
  <si>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</si>
  <si>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</si>
  <si>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</si>
  <si>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</si>
  <si>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</si>
  <si>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</si>
  <si>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</si>
  <si>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</si>
  <si>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</si>
  <si>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</si>
  <si>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</si>
  <si>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</si>
  <si>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</si>
  <si>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</si>
  <si>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</si>
  <si>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</si>
  <si>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</si>
  <si>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</si>
  <si>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</si>
  <si>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</si>
  <si>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</si>
  <si>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</si>
  <si>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</si>
  <si>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</si>
  <si>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</si>
  <si>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</si>
  <si>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</si>
  <si>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</si>
  <si>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</si>
  <si>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</si>
  <si>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</si>
  <si>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</si>
  <si>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</si>
  <si>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</si>
  <si>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</si>
  <si>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</si>
  <si>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</si>
  <si>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</si>
  <si>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</si>
  <si>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</si>
  <si>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</si>
  <si>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</si>
  <si>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</si>
  <si>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</si>
  <si>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</si>
  <si>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</si>
  <si>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</si>
  <si>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</si>
  <si>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</si>
  <si>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</si>
  <si>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</si>
  <si>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</si>
  <si>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</si>
  <si>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</si>
  <si>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</si>
  <si>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</si>
  <si>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</si>
  <si>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</si>
  <si>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</si>
  <si>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</si>
  <si>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</si>
  <si>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</si>
  <si>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</si>
  <si>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</si>
  <si>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</si>
  <si>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</si>
  <si>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</si>
  <si>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</si>
  <si>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</si>
  <si>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</si>
  <si>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</si>
  <si>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</si>
  <si>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</si>
  <si>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</si>
  <si>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</si>
  <si>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</si>
  <si>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</si>
  <si>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</si>
  <si>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</si>
  <si>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</si>
  <si>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</si>
  <si>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</si>
  <si>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</si>
  <si>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</si>
  <si>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</si>
  <si>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</si>
  <si>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</si>
  <si>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</si>
  <si>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</si>
  <si>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</si>
  <si>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</si>
  <si>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</si>
  <si>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</si>
  <si>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</si>
  <si>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</si>
  <si>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</si>
  <si>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</si>
  <si>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</si>
  <si>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</si>
  <si>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</si>
  <si>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</si>
  <si>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</si>
  <si>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</si>
  <si>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</si>
  <si>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</si>
  <si>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</si>
  <si>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</si>
  <si>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</si>
  <si>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</si>
  <si>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</si>
  <si>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</si>
  <si>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</si>
  <si>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</si>
  <si>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</si>
  <si>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</si>
  <si>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</si>
  <si>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</si>
  <si>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</si>
  <si>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</si>
  <si>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</si>
  <si>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</si>
  <si>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</si>
  <si>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</si>
  <si>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</si>
  <si>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</si>
  <si>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</si>
  <si>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</si>
  <si>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</si>
  <si>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</si>
  <si>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</si>
  <si>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</si>
  <si>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</si>
  <si>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</si>
  <si>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</si>
  <si>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</si>
  <si>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</si>
  <si>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</si>
  <si>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</si>
  <si>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</si>
  <si>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</si>
  <si>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</si>
  <si>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</si>
  <si>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</si>
  <si>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</si>
  <si>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</si>
  <si>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</si>
  <si>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</si>
  <si>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</si>
  <si>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</si>
  <si>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</si>
  <si>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</si>
  <si>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</si>
  <si>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</si>
  <si>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</si>
  <si>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</si>
  <si>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</si>
  <si>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</si>
  <si>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</si>
  <si>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</si>
  <si>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</si>
  <si>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</si>
  <si>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</si>
  <si>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</si>
  <si>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</si>
  <si>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</si>
  <si>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</si>
  <si>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</si>
  <si>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</si>
  <si>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</si>
  <si>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</si>
  <si>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</si>
  <si>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</si>
  <si>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</si>
  <si>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</si>
  <si>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</si>
  <si>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</si>
  <si>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</si>
  <si>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</si>
  <si>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</si>
  <si>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</si>
  <si>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</si>
  <si>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</si>
  <si>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</si>
  <si>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</si>
  <si>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</si>
  <si>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</si>
  <si>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</si>
  <si>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</si>
  <si>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</si>
  <si>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</si>
  <si>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</si>
  <si>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</si>
  <si>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</si>
  <si>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</si>
  <si>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</si>
  <si>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</si>
  <si>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</si>
  <si>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</si>
  <si>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</si>
  <si>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</si>
  <si>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</si>
  <si>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</si>
  <si>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</si>
  <si>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</si>
  <si>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</si>
  <si>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</si>
  <si>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</si>
  <si>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</si>
  <si>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</si>
  <si>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</si>
  <si>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</si>
  <si>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</si>
  <si>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</si>
  <si>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</si>
  <si>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</si>
  <si>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</si>
  <si>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</si>
  <si>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</si>
  <si>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</si>
  <si>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</si>
  <si>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</si>
  <si>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</si>
  <si>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</si>
  <si>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</si>
  <si>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</si>
  <si>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</si>
  <si>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</si>
  <si>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</si>
  <si>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</si>
  <si>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</si>
  <si>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</si>
  <si>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</si>
  <si>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</si>
  <si>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</si>
  <si>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</si>
  <si>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</si>
  <si>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</si>
  <si>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</si>
  <si>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</si>
  <si>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</si>
  <si>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</si>
  <si>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</si>
  <si>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</si>
  <si>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</si>
  <si>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</si>
  <si>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</si>
  <si>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</si>
  <si>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</si>
  <si>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</si>
  <si>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</si>
  <si>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</si>
  <si>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</si>
  <si>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</si>
  <si>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</si>
  <si>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</si>
  <si>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</si>
  <si>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</si>
  <si>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</si>
  <si>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</si>
  <si>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</si>
  <si>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</si>
  <si>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</si>
  <si>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</si>
  <si>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</si>
  <si>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</si>
  <si>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</si>
  <si>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</si>
  <si>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</si>
  <si>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</si>
  <si>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</si>
  <si>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</si>
  <si>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</si>
  <si>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</si>
  <si>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</si>
  <si>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</si>
  <si>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</si>
  <si>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</si>
  <si>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</si>
  <si>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</si>
  <si>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</si>
  <si>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</si>
  <si>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</si>
  <si>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</si>
  <si>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</si>
  <si>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</si>
  <si>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</si>
  <si>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</si>
  <si>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</si>
  <si>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</si>
  <si>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</si>
  <si>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</si>
  <si>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</si>
  <si>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</si>
  <si>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</si>
  <si>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</si>
  <si>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</si>
  <si>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</si>
  <si>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</si>
  <si>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</si>
  <si>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</si>
  <si>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</si>
  <si>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</si>
  <si>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</si>
  <si>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</si>
  <si>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</si>
  <si>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</si>
  <si>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</si>
  <si>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</si>
  <si>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</si>
  <si>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</si>
  <si>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</si>
  <si>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</si>
  <si>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</si>
  <si>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</si>
  <si>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</si>
  <si>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</si>
  <si>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</si>
  <si>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</si>
  <si>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</si>
  <si>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</si>
  <si>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</si>
  <si>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</si>
  <si>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</si>
  <si>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</si>
  <si>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</si>
  <si>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</si>
  <si>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</si>
  <si>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</si>
  <si>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</si>
  <si>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</si>
  <si>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</si>
  <si>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</si>
  <si>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</si>
  <si>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</si>
  <si>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</si>
  <si>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</si>
  <si>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</si>
  <si>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</si>
  <si>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</si>
  <si>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</si>
  <si>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</si>
  <si>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</si>
  <si>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</si>
  <si>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</si>
  <si>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</si>
  <si>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</si>
  <si>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</si>
  <si>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5493006TQ3KU7PGJ0X78</t>
  </si>
  <si>
    <t>SUKO 228</t>
  </si>
  <si>
    <t>Sundsvall Kommun</t>
  </si>
  <si>
    <t>SE0011425917</t>
  </si>
  <si>
    <t>SUNDSVALLS/FRN MUN BD 20231113</t>
  </si>
  <si>
    <t>DNVNFR</t>
  </si>
  <si>
    <t>SUKO_228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</si>
</sst>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2502</v>
      </c>
      <c r="O1" s="52" t="s">
        <v>2503</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9" width="14.109375" style="55" bestFit="1" customWidth="1"/>
    <col min="20" max="16384" width="9.109375" style="55"/>
  </cols>
  <sheetData>
    <row r="1" spans="1:19" s="249" customFormat="1">
      <c r="A1" s="248" t="s">
        <v>1</v>
      </c>
      <c r="B1" s="248" t="s">
        <v>1814</v>
      </c>
      <c r="C1" s="248" t="s">
        <v>1907</v>
      </c>
      <c r="D1" s="248" t="s">
        <v>8</v>
      </c>
      <c r="E1" s="248" t="s">
        <v>256</v>
      </c>
      <c r="F1" s="248" t="s">
        <v>1815</v>
      </c>
      <c r="G1" s="248" t="s">
        <v>2064</v>
      </c>
      <c r="H1" s="248" t="s">
        <v>2065</v>
      </c>
      <c r="I1" s="307" t="s">
        <v>2735</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1908</v>
      </c>
      <c r="B6" s="298" t="s">
        <v>1909</v>
      </c>
      <c r="C6" s="298" t="s">
        <v>2698</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2697</v>
      </c>
      <c r="Q6" s="303" t="s">
        <v>8</v>
      </c>
      <c r="R6" s="303" t="s">
        <v>2696</v>
      </c>
      <c r="S6" s="309" t="s">
        <v>2736</v>
      </c>
    </row>
    <row r="7" spans="1:19" s="63" customFormat="1" ht="14.4">
      <c r="A7" s="255"/>
      <c r="B7" s="196"/>
      <c r="C7" s="196"/>
      <c r="D7" s="196"/>
      <c r="E7" s="196"/>
      <c r="F7" s="196"/>
      <c r="G7" s="120"/>
      <c r="H7" s="120"/>
      <c r="I7" s="196"/>
      <c r="J7" s="196"/>
      <c r="K7" s="256"/>
      <c r="L7" s="196"/>
      <c r="M7" s="254"/>
      <c r="N7" s="257">
        <v>767010</v>
      </c>
      <c r="O7" s="120"/>
      <c r="P7" s="302"/>
      <c r="Q7" s="302"/>
      <c r="R7" s="301"/>
      <c r="S7" s="308"/>
    </row>
    <row r="8" spans="1:19" s="63" customFormat="1" ht="14.4">
      <c r="A8" s="255"/>
      <c r="B8" s="196"/>
      <c r="C8" s="196"/>
      <c r="D8" s="196"/>
      <c r="E8" s="196"/>
      <c r="F8" s="196"/>
      <c r="G8" s="120"/>
      <c r="H8" s="120"/>
      <c r="I8" s="196"/>
      <c r="J8" s="196"/>
      <c r="K8" s="256"/>
      <c r="L8" s="196"/>
      <c r="M8" s="254"/>
      <c r="N8" s="254"/>
      <c r="O8" s="120"/>
      <c r="P8" s="302"/>
      <c r="Q8" s="302"/>
      <c r="R8" s="301"/>
      <c r="S8" s="308"/>
    </row>
    <row r="9" spans="1:19" ht="14.4">
      <c r="A9" s="255"/>
      <c r="B9" s="196"/>
      <c r="C9" s="196"/>
      <c r="D9" s="196"/>
      <c r="E9" s="196"/>
      <c r="F9" s="196"/>
      <c r="G9" s="120"/>
      <c r="H9" s="120"/>
      <c r="I9" s="196"/>
      <c r="J9" s="196"/>
      <c r="K9" s="256"/>
      <c r="L9" s="196"/>
      <c r="M9" s="254"/>
      <c r="N9" s="254"/>
      <c r="O9" s="120"/>
      <c r="P9" s="302"/>
      <c r="Q9" s="302"/>
      <c r="R9" s="301"/>
      <c r="S9" s="308"/>
    </row>
    <row r="10" spans="1:19" ht="14.4">
      <c r="A10" s="255"/>
      <c r="B10" s="196"/>
      <c r="C10" s="196"/>
      <c r="D10" s="196"/>
      <c r="E10" s="196"/>
      <c r="F10" s="196"/>
      <c r="G10" s="120"/>
      <c r="H10" s="120"/>
      <c r="I10" s="196"/>
      <c r="J10" s="196"/>
      <c r="K10" s="256"/>
      <c r="L10" s="196"/>
      <c r="M10" s="254"/>
      <c r="N10" s="254"/>
      <c r="O10" s="120"/>
      <c r="P10" s="302"/>
      <c r="Q10" s="302"/>
      <c r="R10" s="301"/>
      <c r="S10" s="308"/>
    </row>
    <row r="11" spans="1:19" ht="14.4">
      <c r="A11" s="255"/>
      <c r="B11" s="196"/>
      <c r="C11" s="196"/>
      <c r="D11" s="196"/>
      <c r="E11" s="196"/>
      <c r="F11" s="196"/>
      <c r="G11" s="120"/>
      <c r="H11" s="120"/>
      <c r="I11" s="196"/>
      <c r="J11" s="196"/>
      <c r="K11" s="256"/>
      <c r="L11" s="196"/>
      <c r="M11" s="254"/>
      <c r="N11" s="254"/>
      <c r="O11" s="120"/>
      <c r="P11" s="302"/>
      <c r="Q11" s="302"/>
      <c r="R11" s="301"/>
      <c r="S11" s="308"/>
    </row>
    <row r="12" spans="1:19" ht="14.4">
      <c r="A12" s="255"/>
      <c r="B12" s="196"/>
      <c r="C12" s="196"/>
      <c r="D12" s="196"/>
      <c r="E12" s="196"/>
      <c r="F12" s="196"/>
      <c r="G12" s="120"/>
      <c r="H12" s="120"/>
      <c r="I12" s="196"/>
      <c r="J12" s="196"/>
      <c r="K12" s="256"/>
      <c r="L12" s="196"/>
      <c r="M12" s="254"/>
      <c r="N12" s="254"/>
      <c r="O12" s="120"/>
      <c r="P12" s="302"/>
      <c r="Q12" s="302"/>
      <c r="R12" s="301"/>
      <c r="S12" s="308"/>
    </row>
    <row r="13" spans="1:19" ht="14.4">
      <c r="A13" s="255"/>
      <c r="B13" s="196"/>
      <c r="C13" s="196"/>
      <c r="D13" s="196"/>
      <c r="E13" s="196"/>
      <c r="F13" s="196"/>
      <c r="G13" s="120"/>
      <c r="H13" s="120"/>
      <c r="I13" s="196"/>
      <c r="J13" s="196"/>
      <c r="K13" s="256"/>
      <c r="L13" s="196"/>
      <c r="M13" s="254"/>
      <c r="N13" s="254"/>
      <c r="O13" s="120"/>
      <c r="P13" s="302"/>
      <c r="Q13" s="302"/>
      <c r="R13" s="301"/>
      <c r="S13" s="308"/>
    </row>
    <row r="14" spans="1:19" ht="14.4">
      <c r="A14" s="255"/>
      <c r="B14" s="196"/>
      <c r="C14" s="196"/>
      <c r="D14" s="196"/>
      <c r="E14" s="196"/>
      <c r="F14" s="196"/>
      <c r="G14" s="120"/>
      <c r="H14" s="120"/>
      <c r="I14" s="196"/>
      <c r="J14" s="196"/>
      <c r="K14" s="256"/>
      <c r="L14" s="196"/>
      <c r="M14" s="254"/>
      <c r="N14" s="254"/>
      <c r="O14" s="120"/>
      <c r="P14" s="302"/>
      <c r="Q14" s="302"/>
      <c r="R14" s="301"/>
      <c r="S14" s="308"/>
    </row>
    <row r="15" spans="1:19" ht="14.4">
      <c r="A15" s="255"/>
      <c r="B15" s="196"/>
      <c r="C15" s="196"/>
      <c r="D15" s="196"/>
      <c r="E15" s="196"/>
      <c r="F15" s="196"/>
      <c r="G15" s="120"/>
      <c r="H15" s="120"/>
      <c r="I15" s="196"/>
      <c r="J15" s="196"/>
      <c r="K15" s="256"/>
      <c r="L15" s="196"/>
      <c r="M15" s="254"/>
      <c r="N15" s="254"/>
      <c r="O15" s="120"/>
      <c r="P15" s="302"/>
      <c r="Q15" s="302"/>
      <c r="R15" s="301"/>
      <c r="S15" s="308"/>
    </row>
    <row r="16" spans="1:19" ht="14.4">
      <c r="A16" s="255"/>
      <c r="B16" s="196"/>
      <c r="C16" s="196"/>
      <c r="D16" s="196"/>
      <c r="E16" s="196"/>
      <c r="F16" s="196"/>
      <c r="G16" s="120"/>
      <c r="H16" s="120"/>
      <c r="I16" s="196"/>
      <c r="J16" s="196"/>
      <c r="K16" s="256"/>
      <c r="L16" s="196"/>
      <c r="M16" s="254"/>
      <c r="N16" s="254"/>
      <c r="O16" s="120"/>
      <c r="P16" s="302"/>
      <c r="Q16" s="302"/>
      <c r="R16" s="301"/>
      <c r="S16" s="308"/>
    </row>
    <row r="17" spans="1:19" ht="14.4">
      <c r="A17" s="255"/>
      <c r="B17" s="196"/>
      <c r="C17" s="196"/>
      <c r="D17" s="196"/>
      <c r="E17" s="196"/>
      <c r="F17" s="196"/>
      <c r="G17" s="120"/>
      <c r="H17" s="120"/>
      <c r="I17" s="196"/>
      <c r="J17" s="196"/>
      <c r="K17" s="256"/>
      <c r="L17" s="196"/>
      <c r="M17" s="254"/>
      <c r="N17" s="254"/>
      <c r="O17" s="120"/>
      <c r="P17" s="302"/>
      <c r="Q17" s="302"/>
      <c r="R17" s="301"/>
      <c r="S17" s="308"/>
    </row>
    <row r="18" spans="1:19" ht="14.4">
      <c r="A18" s="255"/>
      <c r="B18" s="196"/>
      <c r="C18" s="196"/>
      <c r="D18" s="196"/>
      <c r="E18" s="196"/>
      <c r="F18" s="196"/>
      <c r="G18" s="120"/>
      <c r="H18" s="120"/>
      <c r="I18" s="196"/>
      <c r="J18" s="196"/>
      <c r="K18" s="256"/>
      <c r="L18" s="196"/>
      <c r="M18" s="254"/>
      <c r="N18" s="254"/>
      <c r="O18" s="120"/>
      <c r="P18" s="302"/>
      <c r="Q18" s="302"/>
      <c r="R18" s="301"/>
      <c r="S18" s="308"/>
    </row>
    <row r="19" spans="1:19" ht="14.4">
      <c r="A19" s="255"/>
      <c r="B19" s="196"/>
      <c r="C19" s="196"/>
      <c r="D19" s="196"/>
      <c r="E19" s="196"/>
      <c r="F19" s="196"/>
      <c r="G19" s="120"/>
      <c r="H19" s="120"/>
      <c r="I19" s="196"/>
      <c r="J19" s="196"/>
      <c r="K19" s="256"/>
      <c r="L19" s="196"/>
      <c r="M19" s="254"/>
      <c r="N19" s="254"/>
      <c r="O19" s="120"/>
      <c r="P19" s="302"/>
      <c r="Q19" s="302"/>
      <c r="R19" s="301"/>
      <c r="S19" s="308"/>
    </row>
    <row r="20" spans="1:19" ht="14.4">
      <c r="A20" s="255"/>
      <c r="B20" s="196"/>
      <c r="C20" s="196"/>
      <c r="D20" s="196"/>
      <c r="E20" s="196"/>
      <c r="F20" s="196"/>
      <c r="G20" s="120"/>
      <c r="H20" s="120"/>
      <c r="I20" s="196"/>
      <c r="J20" s="196"/>
      <c r="K20" s="256"/>
      <c r="L20" s="196"/>
      <c r="M20" s="254"/>
      <c r="N20" s="254"/>
      <c r="O20" s="120"/>
      <c r="P20" s="302"/>
      <c r="Q20" s="302"/>
      <c r="R20" s="301"/>
      <c r="S20" s="308"/>
    </row>
    <row r="21" spans="1:19" ht="14.4">
      <c r="A21" s="255"/>
      <c r="B21" s="196"/>
      <c r="C21" s="196"/>
      <c r="D21" s="196"/>
      <c r="E21" s="196"/>
      <c r="F21" s="196"/>
      <c r="G21" s="120"/>
      <c r="H21" s="120"/>
      <c r="I21" s="196"/>
      <c r="J21" s="196"/>
      <c r="K21" s="256"/>
      <c r="L21" s="196"/>
      <c r="M21" s="254"/>
      <c r="N21" s="254"/>
      <c r="O21" s="120"/>
      <c r="P21" s="302"/>
      <c r="Q21" s="302"/>
      <c r="R21" s="301"/>
      <c r="S21" s="308"/>
    </row>
    <row r="22" spans="1:19" ht="14.4">
      <c r="A22" s="255"/>
      <c r="B22" s="196"/>
      <c r="C22" s="196"/>
      <c r="D22" s="196"/>
      <c r="E22" s="196"/>
      <c r="F22" s="196"/>
      <c r="G22" s="120"/>
      <c r="H22" s="120"/>
      <c r="I22" s="196"/>
      <c r="J22" s="196"/>
      <c r="K22" s="256"/>
      <c r="L22" s="196"/>
      <c r="M22" s="254"/>
      <c r="N22" s="254"/>
      <c r="O22" s="120"/>
      <c r="P22" s="302"/>
      <c r="Q22" s="302"/>
      <c r="R22" s="301"/>
      <c r="S22" s="308"/>
    </row>
    <row r="23" spans="1:19" ht="14.4">
      <c r="A23" s="255"/>
      <c r="B23" s="196"/>
      <c r="C23" s="196"/>
      <c r="D23" s="196"/>
      <c r="E23" s="196"/>
      <c r="F23" s="196"/>
      <c r="G23" s="120"/>
      <c r="H23" s="120"/>
      <c r="I23" s="196"/>
      <c r="J23" s="196"/>
      <c r="K23" s="256"/>
      <c r="L23" s="196"/>
      <c r="M23" s="254"/>
      <c r="N23" s="254"/>
      <c r="O23" s="120"/>
      <c r="P23" s="302"/>
      <c r="Q23" s="302"/>
      <c r="R23" s="301"/>
      <c r="S23" s="308"/>
    </row>
    <row r="24" spans="1:19" ht="14.4">
      <c r="A24" s="255"/>
      <c r="B24" s="196"/>
      <c r="C24" s="196"/>
      <c r="D24" s="196"/>
      <c r="E24" s="196"/>
      <c r="F24" s="196"/>
      <c r="G24" s="120"/>
      <c r="H24" s="120"/>
      <c r="I24" s="196"/>
      <c r="J24" s="196"/>
      <c r="K24" s="256"/>
      <c r="L24" s="196"/>
      <c r="M24" s="254"/>
      <c r="N24" s="254"/>
      <c r="O24" s="120"/>
      <c r="P24" s="302"/>
      <c r="Q24" s="302"/>
      <c r="R24" s="301"/>
      <c r="S24" s="308"/>
    </row>
    <row r="25" spans="1:19" ht="14.4">
      <c r="A25" s="255"/>
      <c r="B25" s="196"/>
      <c r="C25" s="196"/>
      <c r="D25" s="196"/>
      <c r="E25" s="196"/>
      <c r="F25" s="196"/>
      <c r="G25" s="120"/>
      <c r="H25" s="120"/>
      <c r="I25" s="196"/>
      <c r="J25" s="196"/>
      <c r="K25" s="256"/>
      <c r="L25" s="196"/>
      <c r="M25" s="254"/>
      <c r="N25" s="254"/>
      <c r="O25" s="120"/>
      <c r="P25" s="302"/>
      <c r="Q25" s="302"/>
      <c r="R25" s="301"/>
      <c r="S25" s="308"/>
    </row>
    <row r="26" spans="1:19" ht="14.4">
      <c r="A26" s="255"/>
      <c r="B26" s="196"/>
      <c r="C26" s="196"/>
      <c r="D26" s="196"/>
      <c r="E26" s="196"/>
      <c r="F26" s="196"/>
      <c r="G26" s="120"/>
      <c r="H26" s="120"/>
      <c r="I26" s="196"/>
      <c r="J26" s="196"/>
      <c r="K26" s="256"/>
      <c r="L26" s="196"/>
      <c r="M26" s="254"/>
      <c r="N26" s="254"/>
      <c r="O26" s="120"/>
      <c r="P26" s="302"/>
      <c r="Q26" s="302"/>
      <c r="R26" s="301"/>
      <c r="S26" s="308"/>
    </row>
    <row r="27" spans="1:19" ht="14.4">
      <c r="A27" s="255"/>
      <c r="B27" s="196"/>
      <c r="C27" s="196"/>
      <c r="D27" s="196"/>
      <c r="E27" s="196"/>
      <c r="F27" s="196"/>
      <c r="G27" s="120"/>
      <c r="H27" s="120"/>
      <c r="I27" s="196"/>
      <c r="J27" s="196"/>
      <c r="K27" s="256"/>
      <c r="L27" s="196"/>
      <c r="M27" s="254"/>
      <c r="N27" s="254"/>
      <c r="O27" s="120"/>
      <c r="P27" s="302"/>
      <c r="Q27" s="302"/>
      <c r="R27" s="301"/>
      <c r="S27" s="308"/>
    </row>
    <row r="28" spans="1:19" ht="14.4">
      <c r="A28" s="255"/>
      <c r="B28" s="196"/>
      <c r="C28" s="196"/>
      <c r="D28" s="196"/>
      <c r="E28" s="196"/>
      <c r="F28" s="196"/>
      <c r="G28" s="120"/>
      <c r="H28" s="120"/>
      <c r="I28" s="196"/>
      <c r="J28" s="196"/>
      <c r="K28" s="256"/>
      <c r="L28" s="196"/>
      <c r="M28" s="254"/>
      <c r="N28" s="254"/>
      <c r="O28" s="120"/>
      <c r="P28" s="302"/>
      <c r="Q28" s="302"/>
      <c r="R28" s="301"/>
      <c r="S28" s="308"/>
    </row>
    <row r="29" spans="1:19" ht="14.4">
      <c r="A29" s="255"/>
      <c r="B29" s="196"/>
      <c r="C29" s="196"/>
      <c r="D29" s="196"/>
      <c r="E29" s="196"/>
      <c r="F29" s="196"/>
      <c r="G29" s="120"/>
      <c r="H29" s="120"/>
      <c r="I29" s="196"/>
      <c r="J29" s="196"/>
      <c r="K29" s="256"/>
      <c r="L29" s="196"/>
      <c r="M29" s="254"/>
      <c r="N29" s="254"/>
      <c r="O29" s="120"/>
      <c r="P29" s="302"/>
      <c r="Q29" s="302"/>
      <c r="R29" s="301"/>
      <c r="S29" s="308"/>
    </row>
    <row r="30" spans="1:19" ht="14.4">
      <c r="A30" s="255"/>
      <c r="B30" s="196"/>
      <c r="C30" s="196"/>
      <c r="D30" s="196"/>
      <c r="E30" s="196"/>
      <c r="F30" s="196"/>
      <c r="G30" s="120"/>
      <c r="H30" s="120"/>
      <c r="I30" s="196"/>
      <c r="J30" s="196"/>
      <c r="K30" s="256"/>
      <c r="L30" s="196"/>
      <c r="M30" s="254"/>
      <c r="N30" s="254"/>
      <c r="O30" s="120"/>
      <c r="P30" s="302"/>
      <c r="Q30" s="302"/>
      <c r="R30" s="301"/>
      <c r="S30" s="308"/>
    </row>
    <row r="31" spans="1:19" ht="14.4">
      <c r="A31" s="255"/>
      <c r="B31" s="196"/>
      <c r="C31" s="196"/>
      <c r="D31" s="196"/>
      <c r="E31" s="196"/>
      <c r="F31" s="196"/>
      <c r="G31" s="120"/>
      <c r="H31" s="120"/>
      <c r="I31" s="196"/>
      <c r="J31" s="196"/>
      <c r="K31" s="256"/>
      <c r="L31" s="196"/>
      <c r="M31" s="254"/>
      <c r="N31" s="254"/>
      <c r="O31" s="120"/>
      <c r="P31" s="302"/>
      <c r="Q31" s="302"/>
      <c r="R31" s="301"/>
      <c r="S31" s="308"/>
    </row>
    <row r="32" spans="1:19" ht="14.4">
      <c r="A32" s="255"/>
      <c r="B32" s="196"/>
      <c r="C32" s="196"/>
      <c r="D32" s="196"/>
      <c r="E32" s="196"/>
      <c r="F32" s="196"/>
      <c r="G32" s="120"/>
      <c r="H32" s="120"/>
      <c r="I32" s="196"/>
      <c r="J32" s="196"/>
      <c r="K32" s="256"/>
      <c r="L32" s="196"/>
      <c r="M32" s="254"/>
      <c r="N32" s="254"/>
      <c r="O32" s="120"/>
      <c r="P32" s="302"/>
      <c r="Q32" s="302"/>
      <c r="R32" s="301"/>
      <c r="S32" s="308"/>
    </row>
    <row r="33" spans="1:19" ht="14.4">
      <c r="A33" s="255"/>
      <c r="B33" s="196"/>
      <c r="C33" s="196"/>
      <c r="D33" s="196"/>
      <c r="E33" s="196"/>
      <c r="F33" s="196"/>
      <c r="G33" s="120"/>
      <c r="H33" s="120"/>
      <c r="I33" s="196"/>
      <c r="J33" s="196"/>
      <c r="K33" s="256"/>
      <c r="L33" s="196"/>
      <c r="M33" s="254"/>
      <c r="N33" s="254"/>
      <c r="O33" s="120"/>
      <c r="P33" s="302"/>
      <c r="Q33" s="302"/>
      <c r="R33" s="301"/>
      <c r="S33" s="308"/>
    </row>
    <row r="34" spans="1:19" ht="14.4">
      <c r="A34" s="255"/>
      <c r="B34" s="196"/>
      <c r="C34" s="196"/>
      <c r="D34" s="196"/>
      <c r="E34" s="196"/>
      <c r="F34" s="196"/>
      <c r="G34" s="120"/>
      <c r="H34" s="120"/>
      <c r="I34" s="196"/>
      <c r="J34" s="196"/>
      <c r="K34" s="256"/>
      <c r="L34" s="196"/>
      <c r="M34" s="254"/>
      <c r="N34" s="254"/>
      <c r="O34" s="120"/>
      <c r="P34" s="302"/>
      <c r="Q34" s="302"/>
      <c r="R34" s="301"/>
      <c r="S34" s="308"/>
    </row>
    <row r="35" spans="1:19" ht="14.4">
      <c r="A35" s="255"/>
      <c r="B35" s="196"/>
      <c r="C35" s="196"/>
      <c r="D35" s="196"/>
      <c r="E35" s="196"/>
      <c r="F35" s="196"/>
      <c r="G35" s="120"/>
      <c r="H35" s="120"/>
      <c r="I35" s="196"/>
      <c r="J35" s="196"/>
      <c r="K35" s="256"/>
      <c r="L35" s="196"/>
      <c r="M35" s="254"/>
      <c r="N35" s="254"/>
      <c r="O35" s="120"/>
      <c r="P35" s="302"/>
      <c r="Q35" s="302"/>
      <c r="R35" s="301"/>
      <c r="S35" s="308"/>
    </row>
    <row r="36" spans="1:19" ht="14.4">
      <c r="A36" s="255"/>
      <c r="B36" s="196"/>
      <c r="C36" s="196"/>
      <c r="D36" s="196"/>
      <c r="E36" s="196"/>
      <c r="F36" s="196"/>
      <c r="G36" s="120"/>
      <c r="H36" s="120"/>
      <c r="I36" s="196"/>
      <c r="J36" s="196"/>
      <c r="K36" s="256"/>
      <c r="L36" s="196"/>
      <c r="M36" s="254"/>
      <c r="N36" s="254"/>
      <c r="O36" s="120"/>
      <c r="P36" s="302"/>
      <c r="Q36" s="302"/>
      <c r="R36" s="301"/>
      <c r="S36" s="308"/>
    </row>
    <row r="37" spans="1:19" ht="14.4">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21" t="s">
        <v>2519</v>
      </c>
      <c r="C1" s="321"/>
    </row>
    <row r="2" spans="1:3">
      <c r="A2" s="267" t="s">
        <v>2520</v>
      </c>
      <c r="B2" s="267" t="s">
        <v>2521</v>
      </c>
      <c r="C2" s="267" t="s">
        <v>2522</v>
      </c>
    </row>
    <row r="3" spans="1:3">
      <c r="A3" s="268" t="s">
        <v>2523</v>
      </c>
      <c r="B3" s="269">
        <v>0</v>
      </c>
      <c r="C3" s="270" t="s">
        <v>2524</v>
      </c>
    </row>
    <row r="4" spans="1:3">
      <c r="A4" s="271" t="s">
        <v>2525</v>
      </c>
      <c r="B4" s="272">
        <v>0</v>
      </c>
      <c r="C4" s="273" t="s">
        <v>2524</v>
      </c>
    </row>
    <row r="5" spans="1:3">
      <c r="A5" s="96"/>
      <c r="B5" s="274">
        <v>100</v>
      </c>
      <c r="C5" s="275" t="s">
        <v>2526</v>
      </c>
    </row>
    <row r="6" spans="1:3">
      <c r="A6" s="97"/>
      <c r="B6" s="276">
        <v>500</v>
      </c>
      <c r="C6" s="277" t="s">
        <v>2527</v>
      </c>
    </row>
    <row r="7" spans="1:3">
      <c r="A7" s="271" t="s">
        <v>2528</v>
      </c>
      <c r="B7" s="272">
        <v>0</v>
      </c>
      <c r="C7" s="273" t="s">
        <v>2529</v>
      </c>
    </row>
    <row r="8" spans="1:3">
      <c r="A8" s="97"/>
      <c r="B8" s="276">
        <v>1</v>
      </c>
      <c r="C8" s="277" t="s">
        <v>2524</v>
      </c>
    </row>
    <row r="9" spans="1:3">
      <c r="A9" s="271" t="s">
        <v>2530</v>
      </c>
      <c r="B9" s="272">
        <v>0</v>
      </c>
      <c r="C9" s="273" t="s">
        <v>2529</v>
      </c>
    </row>
    <row r="10" spans="1:3">
      <c r="A10" s="97"/>
      <c r="B10" s="276" t="s">
        <v>2531</v>
      </c>
      <c r="C10" s="277" t="s">
        <v>2524</v>
      </c>
    </row>
    <row r="11" spans="1:3">
      <c r="A11" s="271" t="s">
        <v>2532</v>
      </c>
      <c r="B11" s="272">
        <v>0</v>
      </c>
      <c r="C11" s="273" t="s">
        <v>2529</v>
      </c>
    </row>
    <row r="12" spans="1:3">
      <c r="A12" s="97"/>
      <c r="B12" s="276" t="s">
        <v>2533</v>
      </c>
      <c r="C12" s="277" t="s">
        <v>2524</v>
      </c>
    </row>
    <row r="13" spans="1:3">
      <c r="A13" s="271" t="s">
        <v>2534</v>
      </c>
      <c r="B13" s="272">
        <v>0</v>
      </c>
      <c r="C13" s="273" t="s">
        <v>2524</v>
      </c>
    </row>
    <row r="14" spans="1:3">
      <c r="A14" s="96"/>
      <c r="B14" s="274">
        <v>5</v>
      </c>
      <c r="C14" s="278" t="s">
        <v>2526</v>
      </c>
    </row>
    <row r="15" spans="1:3">
      <c r="A15" s="96"/>
      <c r="B15" s="274">
        <v>15</v>
      </c>
      <c r="C15" s="278" t="s">
        <v>2527</v>
      </c>
    </row>
    <row r="16" spans="1:3">
      <c r="A16" s="96"/>
      <c r="B16" s="274">
        <v>50</v>
      </c>
      <c r="C16" s="278" t="s">
        <v>2535</v>
      </c>
    </row>
    <row r="17" spans="1:3">
      <c r="A17" s="96"/>
      <c r="B17" s="274">
        <v>150</v>
      </c>
      <c r="C17" s="278" t="s">
        <v>2536</v>
      </c>
    </row>
    <row r="18" spans="1:3">
      <c r="A18" s="96"/>
      <c r="B18" s="274">
        <v>500</v>
      </c>
      <c r="C18" s="278">
        <v>1</v>
      </c>
    </row>
    <row r="19" spans="1:3">
      <c r="A19" s="97"/>
      <c r="B19" s="276">
        <v>5000</v>
      </c>
      <c r="C19" s="277">
        <v>5</v>
      </c>
    </row>
    <row r="20" spans="1:3">
      <c r="A20" s="268" t="s">
        <v>2537</v>
      </c>
      <c r="B20" s="269">
        <v>0</v>
      </c>
      <c r="C20" s="270" t="s">
        <v>2524</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2488</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5">
      <c r="A30" s="227" t="s">
        <v>2498</v>
      </c>
      <c r="B30" s="227" t="s">
        <v>2499</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2489</v>
      </c>
      <c r="B64" s="259" t="s">
        <v>2490</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2659</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2647</v>
      </c>
    </row>
    <row r="20" spans="1:10">
      <c r="A20" s="259" t="s">
        <v>2339</v>
      </c>
      <c r="B20" s="259" t="s">
        <v>2243</v>
      </c>
      <c r="F20" s="259" t="s">
        <v>2339</v>
      </c>
      <c r="G20" s="228" t="s">
        <v>58</v>
      </c>
      <c r="J20" s="284" t="s">
        <v>2648</v>
      </c>
    </row>
    <row r="21" spans="1:10">
      <c r="A21" s="259" t="s">
        <v>2340</v>
      </c>
      <c r="B21" s="259" t="s">
        <v>2244</v>
      </c>
      <c r="F21" s="259" t="s">
        <v>2340</v>
      </c>
      <c r="G21" s="228" t="s">
        <v>1612</v>
      </c>
      <c r="J21" s="284" t="s">
        <v>2649</v>
      </c>
    </row>
    <row r="22" spans="1:10">
      <c r="A22" s="259" t="s">
        <v>2393</v>
      </c>
      <c r="B22" s="259" t="s">
        <v>2328</v>
      </c>
      <c r="F22" s="259" t="s">
        <v>2393</v>
      </c>
      <c r="G22" s="228" t="s">
        <v>59</v>
      </c>
      <c r="J22" s="284" t="s">
        <v>2650</v>
      </c>
    </row>
    <row r="23" spans="1:10">
      <c r="A23" s="259" t="s">
        <v>2341</v>
      </c>
      <c r="B23" s="259" t="s">
        <v>2245</v>
      </c>
      <c r="F23" s="259" t="s">
        <v>2341</v>
      </c>
      <c r="G23" s="259" t="s">
        <v>2036</v>
      </c>
      <c r="J23" s="284" t="s">
        <v>2651</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5">
      <c r="A29" s="227" t="s">
        <v>2498</v>
      </c>
      <c r="B29" s="227" t="s">
        <v>2499</v>
      </c>
      <c r="F29" s="259" t="s">
        <v>2397</v>
      </c>
      <c r="G29" s="228" t="s">
        <v>1985</v>
      </c>
    </row>
    <row r="30" spans="1:10" ht="15">
      <c r="A30" s="259" t="s">
        <v>2397</v>
      </c>
      <c r="B30" s="259" t="s">
        <v>2250</v>
      </c>
      <c r="F30" s="227" t="s">
        <v>2498</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2539</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2597</v>
      </c>
    </row>
    <row r="61" spans="1:11">
      <c r="A61" s="259" t="s">
        <v>2345</v>
      </c>
      <c r="B61" s="259" t="s">
        <v>2281</v>
      </c>
      <c r="F61" s="259" t="s">
        <v>2345</v>
      </c>
      <c r="G61" s="284" t="s">
        <v>2598</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2687</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2578</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2631</v>
      </c>
    </row>
    <row r="77" spans="1:10">
      <c r="A77" s="259" t="s">
        <v>2357</v>
      </c>
      <c r="B77" s="259" t="s">
        <v>2295</v>
      </c>
      <c r="F77" s="259" t="s">
        <v>2357</v>
      </c>
      <c r="G77" s="239" t="s">
        <v>1937</v>
      </c>
    </row>
    <row r="78" spans="1:10">
      <c r="A78" s="259" t="s">
        <v>2358</v>
      </c>
      <c r="B78" s="259" t="s">
        <v>2297</v>
      </c>
      <c r="F78" s="259" t="s">
        <v>2358</v>
      </c>
      <c r="G78" s="228" t="s">
        <v>2604</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2602</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2675</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2737</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2516</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2633</v>
      </c>
    </row>
    <row r="122" spans="1:12">
      <c r="A122" s="228" t="s">
        <v>964</v>
      </c>
      <c r="B122" s="86" t="s">
        <v>905</v>
      </c>
      <c r="G122" s="284" t="s">
        <v>2635</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2647</v>
      </c>
      <c r="B126" s="264" t="s">
        <v>2652</v>
      </c>
      <c r="G126" s="265" t="s">
        <v>2595</v>
      </c>
      <c r="H126" s="241"/>
      <c r="I126" s="241"/>
    </row>
    <row r="127" spans="1:12">
      <c r="A127" s="284" t="s">
        <v>2648</v>
      </c>
      <c r="B127" s="264" t="s">
        <v>2653</v>
      </c>
      <c r="G127" s="259" t="s">
        <v>1633</v>
      </c>
      <c r="H127" s="239"/>
      <c r="I127" s="239"/>
      <c r="J127" s="241"/>
    </row>
    <row r="128" spans="1:12">
      <c r="A128" s="284" t="s">
        <v>2649</v>
      </c>
      <c r="B128" s="264" t="s">
        <v>2654</v>
      </c>
      <c r="G128" s="239" t="s">
        <v>1625</v>
      </c>
      <c r="H128" s="241"/>
      <c r="I128" s="241"/>
      <c r="J128" s="239"/>
    </row>
    <row r="129" spans="1:12">
      <c r="A129" s="284" t="s">
        <v>2650</v>
      </c>
      <c r="B129" s="264" t="s">
        <v>2655</v>
      </c>
      <c r="G129" s="228" t="s">
        <v>115</v>
      </c>
      <c r="J129" s="241"/>
    </row>
    <row r="130" spans="1:12">
      <c r="A130" s="284" t="s">
        <v>2651</v>
      </c>
      <c r="B130" s="264" t="s">
        <v>2656</v>
      </c>
      <c r="G130" s="284" t="s">
        <v>2637</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2610</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2728</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2721</v>
      </c>
    </row>
    <row r="151" spans="1:12">
      <c r="A151" s="228" t="s">
        <v>1050</v>
      </c>
      <c r="B151" s="228" t="s">
        <v>1051</v>
      </c>
      <c r="G151" s="284" t="s">
        <v>2677</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2600</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2570</v>
      </c>
      <c r="B163" s="284" t="s">
        <v>2571</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2679</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2686</v>
      </c>
    </row>
    <row r="176" spans="1:12">
      <c r="A176" s="228" t="s">
        <v>977</v>
      </c>
      <c r="B176" s="228" t="s">
        <v>983</v>
      </c>
      <c r="G176" s="284" t="s">
        <v>2580</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2572</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2659</v>
      </c>
      <c r="B191" s="284" t="s">
        <v>2658</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2707</v>
      </c>
    </row>
    <row r="205" spans="1:12">
      <c r="A205" s="228" t="s">
        <v>1470</v>
      </c>
      <c r="B205" s="228" t="s">
        <v>1480</v>
      </c>
      <c r="G205" s="228" t="s">
        <v>235</v>
      </c>
    </row>
    <row r="206" spans="1:12">
      <c r="A206" s="228" t="s">
        <v>55</v>
      </c>
      <c r="B206" s="228" t="s">
        <v>1545</v>
      </c>
      <c r="G206" s="284" t="s">
        <v>2681</v>
      </c>
    </row>
    <row r="207" spans="1:12">
      <c r="A207" s="228" t="s">
        <v>56</v>
      </c>
      <c r="B207" s="228" t="s">
        <v>57</v>
      </c>
      <c r="G207" s="228" t="s">
        <v>193</v>
      </c>
      <c r="H207" s="113"/>
      <c r="I207" s="113"/>
    </row>
    <row r="208" spans="1:12">
      <c r="A208" s="228" t="s">
        <v>58</v>
      </c>
      <c r="B208" s="228" t="s">
        <v>2614</v>
      </c>
      <c r="G208" s="284" t="s">
        <v>2546</v>
      </c>
      <c r="H208" s="113"/>
      <c r="I208" s="113"/>
      <c r="J208" s="113"/>
    </row>
    <row r="209" spans="1:10">
      <c r="A209" s="228" t="s">
        <v>1612</v>
      </c>
      <c r="B209" s="228" t="s">
        <v>2615</v>
      </c>
      <c r="G209" s="284" t="s">
        <v>2726</v>
      </c>
      <c r="H209" s="113"/>
      <c r="I209" s="113"/>
      <c r="J209" s="113"/>
    </row>
    <row r="210" spans="1:10">
      <c r="A210" s="228" t="s">
        <v>1987</v>
      </c>
      <c r="B210" s="228" t="s">
        <v>1988</v>
      </c>
      <c r="C210" s="228"/>
      <c r="D210" s="228"/>
      <c r="E210" s="228"/>
      <c r="G210" s="284" t="s">
        <v>2560</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2629</v>
      </c>
      <c r="C218" s="228"/>
      <c r="D218" s="228"/>
      <c r="E218" s="228"/>
      <c r="G218" s="228" t="s">
        <v>1720</v>
      </c>
    </row>
    <row r="219" spans="1:10">
      <c r="A219" s="228" t="s">
        <v>66</v>
      </c>
      <c r="B219" s="284" t="s">
        <v>2030</v>
      </c>
      <c r="C219" s="228"/>
      <c r="D219" s="228"/>
      <c r="E219" s="228"/>
      <c r="G219" s="284" t="s">
        <v>2605</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2683</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2623</v>
      </c>
      <c r="C224" s="228"/>
      <c r="D224" s="228"/>
      <c r="E224" s="228"/>
      <c r="G224" s="239" t="s">
        <v>1952</v>
      </c>
    </row>
    <row r="225" spans="1:7">
      <c r="A225" s="259" t="s">
        <v>2539</v>
      </c>
      <c r="B225" s="284" t="s">
        <v>2540</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2544</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2561</v>
      </c>
    </row>
    <row r="246" spans="1:7">
      <c r="A246" s="239" t="s">
        <v>1947</v>
      </c>
      <c r="B246" s="239" t="s">
        <v>1936</v>
      </c>
      <c r="G246" s="259" t="s">
        <v>1031</v>
      </c>
    </row>
    <row r="247" spans="1:7">
      <c r="A247" s="228" t="s">
        <v>252</v>
      </c>
      <c r="B247" s="228" t="s">
        <v>253</v>
      </c>
      <c r="G247" s="259" t="s">
        <v>1062</v>
      </c>
    </row>
    <row r="248" spans="1:7">
      <c r="A248" s="228" t="s">
        <v>2597</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2598</v>
      </c>
      <c r="B251" s="284" t="s">
        <v>2599</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2643</v>
      </c>
      <c r="G257" s="239" t="s">
        <v>1770</v>
      </c>
    </row>
    <row r="258" spans="1:7">
      <c r="A258" s="228" t="s">
        <v>1473</v>
      </c>
      <c r="B258" s="228" t="s">
        <v>1482</v>
      </c>
      <c r="G258" s="259" t="s">
        <v>975</v>
      </c>
    </row>
    <row r="259" spans="1:7">
      <c r="A259" s="228" t="s">
        <v>2687</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2578</v>
      </c>
      <c r="B264" s="284" t="s">
        <v>2579</v>
      </c>
      <c r="G264" s="259" t="s">
        <v>1060</v>
      </c>
    </row>
    <row r="265" spans="1:7">
      <c r="A265" s="228" t="s">
        <v>1122</v>
      </c>
      <c r="B265" s="284" t="s">
        <v>2590</v>
      </c>
      <c r="G265" s="259" t="s">
        <v>1058</v>
      </c>
    </row>
    <row r="266" spans="1:7">
      <c r="A266" s="239" t="s">
        <v>1613</v>
      </c>
      <c r="B266" s="239" t="s">
        <v>1614</v>
      </c>
      <c r="G266" s="284" t="s">
        <v>2690</v>
      </c>
    </row>
    <row r="267" spans="1:7">
      <c r="A267" s="239" t="s">
        <v>2631</v>
      </c>
      <c r="B267" s="239" t="s">
        <v>2630</v>
      </c>
      <c r="G267" s="284" t="s">
        <v>2692</v>
      </c>
    </row>
    <row r="268" spans="1:7">
      <c r="A268" s="239" t="s">
        <v>1937</v>
      </c>
      <c r="B268" s="239" t="s">
        <v>2642</v>
      </c>
      <c r="G268" s="259" t="s">
        <v>968</v>
      </c>
    </row>
    <row r="269" spans="1:7">
      <c r="A269" s="228" t="s">
        <v>2604</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2685</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2570</v>
      </c>
    </row>
    <row r="278" spans="1:7">
      <c r="A278" s="284" t="s">
        <v>2675</v>
      </c>
      <c r="B278" s="284" t="s">
        <v>2676</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2602</v>
      </c>
      <c r="B283" s="265" t="s">
        <v>2603</v>
      </c>
      <c r="G283" s="259" t="s">
        <v>143</v>
      </c>
    </row>
    <row r="284" spans="1:7">
      <c r="A284" s="239" t="s">
        <v>1938</v>
      </c>
      <c r="B284" s="239" t="s">
        <v>1939</v>
      </c>
      <c r="G284" s="259" t="s">
        <v>974</v>
      </c>
    </row>
    <row r="285" spans="1:7">
      <c r="A285" s="239" t="s">
        <v>1983</v>
      </c>
      <c r="B285" s="239" t="s">
        <v>1984</v>
      </c>
      <c r="G285" s="259" t="s">
        <v>1030</v>
      </c>
    </row>
    <row r="286" spans="1:7">
      <c r="A286" s="228" t="s">
        <v>2737</v>
      </c>
      <c r="B286" s="228" t="s">
        <v>2725</v>
      </c>
      <c r="G286" s="259" t="s">
        <v>1021</v>
      </c>
    </row>
    <row r="287" spans="1:7">
      <c r="A287" s="239" t="s">
        <v>1321</v>
      </c>
      <c r="B287" s="239" t="s">
        <v>2632</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2639</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2516</v>
      </c>
      <c r="B304" s="259" t="s">
        <v>2517</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2633</v>
      </c>
      <c r="B312" s="284" t="s">
        <v>2634</v>
      </c>
    </row>
    <row r="313" spans="1:2">
      <c r="A313" s="284" t="s">
        <v>2635</v>
      </c>
      <c r="B313" s="284" t="s">
        <v>2636</v>
      </c>
    </row>
    <row r="314" spans="1:2">
      <c r="A314" s="228" t="s">
        <v>2028</v>
      </c>
      <c r="B314" s="228" t="s">
        <v>2029</v>
      </c>
    </row>
    <row r="315" spans="1:2">
      <c r="A315" s="228" t="s">
        <v>113</v>
      </c>
      <c r="B315" s="228" t="s">
        <v>114</v>
      </c>
    </row>
    <row r="316" spans="1:2">
      <c r="A316" s="239" t="s">
        <v>1313</v>
      </c>
      <c r="B316" s="239" t="s">
        <v>1943</v>
      </c>
    </row>
    <row r="317" spans="1:2">
      <c r="A317" s="265" t="s">
        <v>2595</v>
      </c>
      <c r="B317" s="239" t="s">
        <v>2596</v>
      </c>
    </row>
    <row r="318" spans="1:2">
      <c r="A318" s="241" t="s">
        <v>1633</v>
      </c>
      <c r="B318" s="239" t="s">
        <v>1634</v>
      </c>
    </row>
    <row r="319" spans="1:2">
      <c r="A319" s="239" t="s">
        <v>1625</v>
      </c>
      <c r="B319" s="239" t="s">
        <v>1626</v>
      </c>
    </row>
    <row r="320" spans="1:2">
      <c r="A320" s="228" t="s">
        <v>115</v>
      </c>
      <c r="B320" s="228" t="s">
        <v>116</v>
      </c>
    </row>
    <row r="321" spans="1:2">
      <c r="A321" s="284" t="s">
        <v>2637</v>
      </c>
      <c r="B321" s="284" t="s">
        <v>2638</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2690</v>
      </c>
      <c r="B328" s="284" t="s">
        <v>2691</v>
      </c>
    </row>
    <row r="329" spans="1:2">
      <c r="A329" s="284" t="s">
        <v>2692</v>
      </c>
      <c r="B329" s="284" t="s">
        <v>2693</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2610</v>
      </c>
      <c r="B337" t="s">
        <v>2611</v>
      </c>
    </row>
    <row r="338" spans="1:2">
      <c r="A338" s="284" t="s">
        <v>2728</v>
      </c>
      <c r="B338" s="284" t="s">
        <v>2729</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2721</v>
      </c>
      <c r="B344" s="228" t="s">
        <v>2722</v>
      </c>
    </row>
    <row r="345" spans="1:2">
      <c r="A345" s="284" t="s">
        <v>2677</v>
      </c>
      <c r="B345" s="284" t="s">
        <v>2678</v>
      </c>
    </row>
    <row r="346" spans="1:2">
      <c r="A346" s="228" t="s">
        <v>1475</v>
      </c>
      <c r="B346" s="228" t="s">
        <v>1483</v>
      </c>
    </row>
    <row r="347" spans="1:2">
      <c r="A347" s="228" t="s">
        <v>1476</v>
      </c>
      <c r="B347" s="228" t="s">
        <v>1484</v>
      </c>
    </row>
    <row r="348" spans="1:2">
      <c r="A348" s="284" t="s">
        <v>2600</v>
      </c>
      <c r="B348" s="284" t="s">
        <v>2601</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2679</v>
      </c>
      <c r="B362" s="284" t="s">
        <v>2680</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2686</v>
      </c>
      <c r="B369" s="228" t="s">
        <v>162</v>
      </c>
    </row>
    <row r="370" spans="1:2">
      <c r="A370" s="284" t="s">
        <v>2580</v>
      </c>
      <c r="B370" s="284" t="s">
        <v>2581</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2572</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2707</v>
      </c>
      <c r="B398" s="284" t="s">
        <v>2706</v>
      </c>
    </row>
    <row r="399" spans="1:2">
      <c r="A399" s="284" t="s">
        <v>2681</v>
      </c>
      <c r="B399" s="284" t="s">
        <v>2682</v>
      </c>
    </row>
    <row r="400" spans="1:2">
      <c r="A400" s="228" t="s">
        <v>193</v>
      </c>
      <c r="B400" t="s">
        <v>1661</v>
      </c>
    </row>
    <row r="401" spans="1:2">
      <c r="A401" s="280" t="s">
        <v>2546</v>
      </c>
      <c r="B401" s="284" t="s">
        <v>2547</v>
      </c>
    </row>
    <row r="402" spans="1:2">
      <c r="A402" s="284" t="s">
        <v>2726</v>
      </c>
      <c r="B402" s="284" t="s">
        <v>2727</v>
      </c>
    </row>
    <row r="403" spans="1:2">
      <c r="A403" s="265" t="s">
        <v>2560</v>
      </c>
      <c r="B403" s="284" t="s">
        <v>2559</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2605</v>
      </c>
      <c r="B412" s="265" t="s">
        <v>2606</v>
      </c>
    </row>
    <row r="413" spans="1:2">
      <c r="A413" s="239" t="s">
        <v>1621</v>
      </c>
      <c r="B413" s="239" t="s">
        <v>1622</v>
      </c>
    </row>
    <row r="414" spans="1:2">
      <c r="A414" s="239" t="s">
        <v>2683</v>
      </c>
      <c r="B414" s="239" t="s">
        <v>2684</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2544</v>
      </c>
      <c r="B427" s="281" t="s">
        <v>2545</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2561</v>
      </c>
      <c r="B439" s="284" t="s">
        <v>2558</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8"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4.4">
      <c r="S28" s="117" t="s">
        <v>860</v>
      </c>
      <c r="T28" s="117" t="s">
        <v>930</v>
      </c>
    </row>
    <row r="29" spans="1:21" ht="14.4">
      <c r="S29" s="117" t="s">
        <v>861</v>
      </c>
      <c r="T29" s="117" t="s">
        <v>931</v>
      </c>
    </row>
    <row r="30" spans="1:21" ht="14.4">
      <c r="S30" s="117" t="s">
        <v>862</v>
      </c>
      <c r="T30" s="117" t="s">
        <v>935</v>
      </c>
    </row>
    <row r="31" spans="1:21" ht="14.4">
      <c r="S31" s="117" t="s">
        <v>863</v>
      </c>
      <c r="T31" s="117" t="s">
        <v>934</v>
      </c>
    </row>
    <row r="32" spans="1:21" ht="14.4">
      <c r="S32" s="117" t="s">
        <v>864</v>
      </c>
      <c r="T32" s="117" t="s">
        <v>933</v>
      </c>
    </row>
    <row r="33" spans="19:20" ht="14.4">
      <c r="S33" s="117" t="s">
        <v>865</v>
      </c>
      <c r="T33" s="117" t="s">
        <v>932</v>
      </c>
    </row>
    <row r="34" spans="19:20" ht="14.4">
      <c r="S34" s="117" t="s">
        <v>867</v>
      </c>
      <c r="T34" s="117" t="s">
        <v>920</v>
      </c>
    </row>
    <row r="35" spans="19:20" ht="14.4">
      <c r="S35" s="117" t="s">
        <v>868</v>
      </c>
      <c r="T35" s="117" t="s">
        <v>918</v>
      </c>
    </row>
    <row r="36" spans="19:20" ht="14.4">
      <c r="S36" s="117" t="s">
        <v>869</v>
      </c>
      <c r="T36" s="117" t="s">
        <v>919</v>
      </c>
    </row>
    <row r="37" spans="19:20" ht="14.4">
      <c r="S37" s="117" t="s">
        <v>870</v>
      </c>
      <c r="T37" s="117" t="s">
        <v>922</v>
      </c>
    </row>
    <row r="38" spans="19:20" ht="14.4">
      <c r="S38" s="117" t="s">
        <v>871</v>
      </c>
      <c r="T38" s="117" t="s">
        <v>923</v>
      </c>
    </row>
    <row r="39" spans="19:20" ht="14.4">
      <c r="S39" s="117" t="s">
        <v>872</v>
      </c>
      <c r="T39" s="117" t="s">
        <v>924</v>
      </c>
    </row>
    <row r="40" spans="19:20" ht="14.4">
      <c r="S40" s="117" t="s">
        <v>873</v>
      </c>
      <c r="T40" s="117" t="s">
        <v>921</v>
      </c>
    </row>
    <row r="41" spans="19:20" ht="14.4">
      <c r="S41" s="117" t="s">
        <v>874</v>
      </c>
      <c r="T41" s="117" t="s">
        <v>906</v>
      </c>
    </row>
    <row r="42" spans="19:20" ht="14.4">
      <c r="S42" s="117" t="s">
        <v>875</v>
      </c>
      <c r="T42" s="117" t="s">
        <v>911</v>
      </c>
    </row>
    <row r="43" spans="19:20" ht="14.4">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9" sqref="E9"/>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583</v>
      </c>
      <c r="L1" s="5" t="s">
        <v>2491</v>
      </c>
      <c r="M1" s="5" t="s">
        <v>1667</v>
      </c>
      <c r="N1" s="5" t="s">
        <v>1698</v>
      </c>
      <c r="O1" s="5" t="s">
        <v>2518</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2538</v>
      </c>
      <c r="B4" s="214"/>
      <c r="C4" s="214"/>
      <c r="D4" s="214"/>
      <c r="E4" s="214"/>
      <c r="F4" s="214"/>
      <c r="G4" s="214"/>
      <c r="H4" s="214"/>
      <c r="I4" s="214"/>
      <c r="J4" s="214"/>
      <c r="K4" s="214"/>
      <c r="S4" s="63"/>
      <c r="T4" s="212"/>
      <c r="U4" s="212"/>
      <c r="V4" s="63"/>
    </row>
    <row r="5" spans="1:71" ht="145.5" customHeight="1">
      <c r="A5" s="312" t="s">
        <v>2494</v>
      </c>
      <c r="B5" s="312"/>
      <c r="C5" s="312"/>
      <c r="D5" s="266" t="s">
        <v>2495</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9.2">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2538</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c r="A1" s="10" t="s">
        <v>375</v>
      </c>
      <c r="B1" s="204" t="s">
        <v>383</v>
      </c>
      <c r="C1" s="205"/>
      <c r="D1" s="206"/>
      <c r="E1" s="10" t="s">
        <v>386</v>
      </c>
      <c r="F1" s="118" t="s">
        <v>2497</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2518</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2702</v>
      </c>
      <c r="AJ1" s="10" t="s">
        <v>317</v>
      </c>
      <c r="AK1" s="10" t="s">
        <v>318</v>
      </c>
      <c r="AL1" s="10" t="s">
        <v>394</v>
      </c>
      <c r="AM1" s="10" t="s">
        <v>395</v>
      </c>
      <c r="AN1" s="222" t="s">
        <v>320</v>
      </c>
      <c r="AO1" s="10" t="s">
        <v>399</v>
      </c>
      <c r="AP1" s="10" t="s">
        <v>1374</v>
      </c>
      <c r="AQ1" s="118" t="s">
        <v>2440</v>
      </c>
    </row>
    <row r="2" spans="1:43">
      <c r="A2" s="218" t="s">
        <v>2701</v>
      </c>
      <c r="B2" s="208" t="s">
        <v>816</v>
      </c>
      <c r="C2" s="209" t="s">
        <v>820</v>
      </c>
      <c r="D2" s="210" t="s">
        <v>821</v>
      </c>
      <c r="E2" s="265" t="s">
        <v>2486</v>
      </c>
      <c r="F2" s="265" t="s">
        <v>2486</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2523</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2525</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2703</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2487</v>
      </c>
      <c r="F4" s="265" t="s">
        <v>2487</v>
      </c>
      <c r="G4" s="171" t="s">
        <v>458</v>
      </c>
      <c r="H4" s="173" t="s">
        <v>27</v>
      </c>
      <c r="K4" s="8" t="s">
        <v>34</v>
      </c>
      <c r="N4" s="8" t="s">
        <v>35</v>
      </c>
      <c r="O4" s="171" t="s">
        <v>465</v>
      </c>
      <c r="P4" s="173" t="s">
        <v>230</v>
      </c>
      <c r="Q4" s="215" t="s">
        <v>779</v>
      </c>
      <c r="R4" s="180" t="s">
        <v>246</v>
      </c>
      <c r="S4" s="220">
        <v>1120</v>
      </c>
      <c r="T4" s="220" t="s">
        <v>1670</v>
      </c>
      <c r="U4" s="220" t="s">
        <v>2528</v>
      </c>
      <c r="V4" s="228" t="s">
        <v>1420</v>
      </c>
      <c r="W4" s="165" t="s">
        <v>443</v>
      </c>
      <c r="X4" s="166" t="s">
        <v>282</v>
      </c>
      <c r="Y4" s="225" t="s">
        <v>1217</v>
      </c>
      <c r="Z4" s="225" t="s">
        <v>1218</v>
      </c>
      <c r="AA4" s="225" t="s">
        <v>1216</v>
      </c>
      <c r="AC4" s="229" t="s">
        <v>1797</v>
      </c>
      <c r="AD4" s="230" t="s">
        <v>1798</v>
      </c>
      <c r="AE4" s="226" t="s">
        <v>2665</v>
      </c>
      <c r="AF4" s="226" t="s">
        <v>2666</v>
      </c>
      <c r="AG4" s="226" t="s">
        <v>1216</v>
      </c>
      <c r="AH4" s="284" t="s">
        <v>2620</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2530</v>
      </c>
      <c r="V5" s="228" t="s">
        <v>268</v>
      </c>
      <c r="W5" s="165" t="s">
        <v>2723</v>
      </c>
      <c r="X5" s="166" t="s">
        <v>2724</v>
      </c>
      <c r="Y5" s="225" t="s">
        <v>1219</v>
      </c>
      <c r="Z5" s="225" t="s">
        <v>294</v>
      </c>
      <c r="AA5" s="225" t="s">
        <v>1216</v>
      </c>
      <c r="AC5" s="287" t="s">
        <v>2640</v>
      </c>
      <c r="AD5" s="288" t="s">
        <v>2641</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2532</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2496</v>
      </c>
      <c r="G7" s="171" t="s">
        <v>447</v>
      </c>
      <c r="H7" s="173" t="s">
        <v>23</v>
      </c>
      <c r="K7" s="8" t="s">
        <v>2607</v>
      </c>
      <c r="N7" s="8" t="s">
        <v>241</v>
      </c>
      <c r="O7" s="171" t="s">
        <v>454</v>
      </c>
      <c r="P7" s="173" t="s">
        <v>289</v>
      </c>
      <c r="Q7" s="215" t="s">
        <v>2710</v>
      </c>
      <c r="R7" s="180" t="s">
        <v>2711</v>
      </c>
      <c r="S7" s="220">
        <v>1199</v>
      </c>
      <c r="T7" s="220" t="s">
        <v>1673</v>
      </c>
      <c r="U7" s="220" t="s">
        <v>2534</v>
      </c>
      <c r="V7" s="228" t="s">
        <v>1421</v>
      </c>
      <c r="W7" s="165" t="s">
        <v>2673</v>
      </c>
      <c r="X7" s="166" t="s">
        <v>2674</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2607</v>
      </c>
      <c r="O8" s="171" t="s">
        <v>1651</v>
      </c>
      <c r="P8" s="173" t="s">
        <v>799</v>
      </c>
      <c r="Q8" s="215" t="s">
        <v>437</v>
      </c>
      <c r="R8" s="180" t="s">
        <v>180</v>
      </c>
      <c r="S8" s="220">
        <v>1200</v>
      </c>
      <c r="T8" s="220" t="s">
        <v>1674</v>
      </c>
      <c r="U8" s="220" t="s">
        <v>2537</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2514</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2712</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2485</v>
      </c>
      <c r="C12" s="207" t="s">
        <v>822</v>
      </c>
      <c r="D12" s="172" t="s">
        <v>823</v>
      </c>
      <c r="G12" s="171" t="s">
        <v>468</v>
      </c>
      <c r="H12" s="173" t="s">
        <v>466</v>
      </c>
      <c r="O12" s="171" t="s">
        <v>1666</v>
      </c>
      <c r="P12" s="173" t="s">
        <v>1665</v>
      </c>
      <c r="Q12" s="215" t="s">
        <v>432</v>
      </c>
      <c r="R12" s="180" t="s">
        <v>26</v>
      </c>
      <c r="S12" s="220">
        <v>1240</v>
      </c>
      <c r="T12" s="220" t="s">
        <v>1678</v>
      </c>
      <c r="U12" s="220"/>
      <c r="V12" s="259" t="s">
        <v>2515</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2718</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2719</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2717</v>
      </c>
      <c r="H15" s="173" t="s">
        <v>1970</v>
      </c>
      <c r="O15" s="171" t="s">
        <v>2720</v>
      </c>
      <c r="P15" s="173" t="s">
        <v>140</v>
      </c>
      <c r="Q15" s="112"/>
      <c r="S15" s="220">
        <v>1299</v>
      </c>
      <c r="T15" s="220" t="s">
        <v>1681</v>
      </c>
      <c r="U15" s="220"/>
      <c r="W15" s="165" t="s">
        <v>798</v>
      </c>
      <c r="X15" s="166" t="s">
        <v>799</v>
      </c>
      <c r="Y15" s="225" t="s">
        <v>2721</v>
      </c>
      <c r="Z15" s="225" t="s">
        <v>20</v>
      </c>
      <c r="AA15" s="225" t="s">
        <v>1216</v>
      </c>
      <c r="AC15" s="287" t="s">
        <v>2694</v>
      </c>
      <c r="AD15" s="288" t="s">
        <v>2695</v>
      </c>
      <c r="AE15" s="226" t="s">
        <v>497</v>
      </c>
      <c r="AF15" s="226" t="s">
        <v>1225</v>
      </c>
      <c r="AG15" s="226" t="s">
        <v>1216</v>
      </c>
      <c r="AH15" s="259" t="s">
        <v>1289</v>
      </c>
    </row>
    <row r="16" spans="1:43">
      <c r="G16" s="171" t="s">
        <v>2718</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2667</v>
      </c>
      <c r="AF17" s="226" t="s">
        <v>2663</v>
      </c>
      <c r="AG17" s="226" t="s">
        <v>1216</v>
      </c>
      <c r="AH17" s="280" t="s">
        <v>2541</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2553</v>
      </c>
      <c r="X18" s="166" t="s">
        <v>2554</v>
      </c>
      <c r="Y18" s="225" t="s">
        <v>1230</v>
      </c>
      <c r="Z18" s="225" t="s">
        <v>1231</v>
      </c>
      <c r="AA18" s="225" t="s">
        <v>1216</v>
      </c>
      <c r="AB18" s="8"/>
      <c r="AC18" s="287" t="s">
        <v>813</v>
      </c>
      <c r="AD18" s="288" t="s">
        <v>53</v>
      </c>
      <c r="AE18" s="226" t="s">
        <v>2721</v>
      </c>
      <c r="AF18" s="226" t="s">
        <v>20</v>
      </c>
      <c r="AG18" s="226" t="s">
        <v>1216</v>
      </c>
      <c r="AH18" s="8" t="s">
        <v>2557</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2721</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2618</v>
      </c>
      <c r="AD22" s="288" t="s">
        <v>2619</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2504</v>
      </c>
      <c r="AD23" s="288" t="s">
        <v>2505</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2668</v>
      </c>
      <c r="AF25" s="226" t="s">
        <v>2664</v>
      </c>
      <c r="AG25" s="226" t="s">
        <v>1216</v>
      </c>
    </row>
    <row r="26" spans="2:35">
      <c r="G26" s="174" t="s">
        <v>1488</v>
      </c>
      <c r="H26" s="173" t="s">
        <v>1489</v>
      </c>
      <c r="O26" s="117"/>
      <c r="P26" s="117"/>
      <c r="S26" s="220">
        <v>2205</v>
      </c>
      <c r="T26" s="220" t="s">
        <v>1692</v>
      </c>
      <c r="U26" s="220"/>
      <c r="W26" s="165" t="s">
        <v>2721</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2719</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2657</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2575</v>
      </c>
      <c r="AE50" s="228"/>
      <c r="AF50" s="228"/>
      <c r="AG50" s="228"/>
    </row>
    <row r="51" spans="23:33">
      <c r="W51" s="86"/>
      <c r="X51" s="86"/>
      <c r="Y51" s="117"/>
      <c r="Z51" s="117"/>
      <c r="AC51" s="287" t="s">
        <v>2564</v>
      </c>
      <c r="AD51" s="288" t="s">
        <v>2565</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2593</v>
      </c>
      <c r="AD55" s="288" t="s">
        <v>2594</v>
      </c>
      <c r="AE55" s="228"/>
      <c r="AF55" s="228"/>
      <c r="AG55" s="228"/>
    </row>
    <row r="56" spans="23:33">
      <c r="AC56" s="287" t="s">
        <v>2582</v>
      </c>
      <c r="AD56" s="288" t="s">
        <v>2583</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2506</v>
      </c>
      <c r="AD63" s="288" t="s">
        <v>2507</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2731</v>
      </c>
      <c r="AD73" s="288" t="s">
        <v>2732</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2576</v>
      </c>
      <c r="AD78" s="288" t="s">
        <v>2577</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2568</v>
      </c>
      <c r="AD81" s="288" t="s">
        <v>2569</v>
      </c>
      <c r="AE81" s="228"/>
      <c r="AF81" s="228"/>
      <c r="AG81" s="228"/>
    </row>
    <row r="82" spans="7:33">
      <c r="O82" s="117"/>
      <c r="P82" s="117"/>
      <c r="AC82" s="287" t="s">
        <v>2591</v>
      </c>
      <c r="AD82" s="288" t="s">
        <v>2592</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2608</v>
      </c>
      <c r="AD88" s="288" t="s">
        <v>2609</v>
      </c>
      <c r="AE88" s="228"/>
      <c r="AF88" s="228"/>
      <c r="AG88" s="228"/>
    </row>
    <row r="89" spans="7:33">
      <c r="AC89" s="287" t="s">
        <v>85</v>
      </c>
      <c r="AD89" s="288" t="s">
        <v>2716</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2699</v>
      </c>
      <c r="AD93" s="288" t="s">
        <v>2700</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2573</v>
      </c>
      <c r="AD98" s="288" t="s">
        <v>2574</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2688</v>
      </c>
      <c r="AD101" s="288" t="s">
        <v>2689</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2704</v>
      </c>
      <c r="AD115" s="288" t="s">
        <v>2705</v>
      </c>
      <c r="AE115" s="228"/>
      <c r="AF115" s="228"/>
      <c r="AG115" s="228"/>
    </row>
    <row r="116" spans="29:33">
      <c r="AC116" s="229" t="s">
        <v>2500</v>
      </c>
      <c r="AD116" s="230" t="s">
        <v>2501</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2669</v>
      </c>
      <c r="AD124" s="288" t="s">
        <v>2670</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2508</v>
      </c>
      <c r="AD132" s="230" t="s">
        <v>2509</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2555</v>
      </c>
      <c r="AD139" s="288" t="s">
        <v>2556</v>
      </c>
      <c r="AE139" s="228"/>
      <c r="AF139" s="228"/>
      <c r="AG139" s="228"/>
    </row>
    <row r="140" spans="29:33">
      <c r="AC140" s="287" t="s">
        <v>2025</v>
      </c>
      <c r="AD140" s="288" t="s">
        <v>2026</v>
      </c>
      <c r="AE140" s="228"/>
      <c r="AF140" s="228"/>
      <c r="AG140" s="228"/>
    </row>
    <row r="141" spans="29:33">
      <c r="AC141" s="287" t="s">
        <v>2660</v>
      </c>
      <c r="AD141" s="288" t="s">
        <v>2661</v>
      </c>
      <c r="AE141" s="228"/>
      <c r="AF141" s="228"/>
      <c r="AG141" s="228"/>
    </row>
    <row r="142" spans="29:33">
      <c r="AC142" s="287" t="s">
        <v>102</v>
      </c>
      <c r="AD142" s="288" t="s">
        <v>1130</v>
      </c>
      <c r="AE142" s="228"/>
      <c r="AF142" s="228"/>
      <c r="AG142" s="228"/>
    </row>
    <row r="143" spans="29:33">
      <c r="AC143" s="287" t="s">
        <v>2562</v>
      </c>
      <c r="AD143" s="288" t="s">
        <v>2563</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2510</v>
      </c>
      <c r="AD155" s="230" t="s">
        <v>2511</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2671</v>
      </c>
      <c r="AD171" s="288" t="s">
        <v>2672</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2627</v>
      </c>
      <c r="AD197" s="288" t="s">
        <v>2628</v>
      </c>
      <c r="AE197" s="228"/>
      <c r="AF197" s="228"/>
      <c r="AG197" s="228"/>
    </row>
    <row r="198" spans="29:33">
      <c r="AC198" s="229" t="s">
        <v>2452</v>
      </c>
      <c r="AD198" s="230" t="s">
        <v>2453</v>
      </c>
      <c r="AE198" s="228"/>
      <c r="AF198" s="228"/>
      <c r="AG198" s="228"/>
    </row>
    <row r="199" spans="29:33">
      <c r="AC199" s="282" t="s">
        <v>2542</v>
      </c>
      <c r="AD199" s="283" t="s">
        <v>2543</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2721</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2738</v>
      </c>
      <c r="AD213" s="288" t="s">
        <v>2739</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2548</v>
      </c>
      <c r="AD219" s="288" t="s">
        <v>2549</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2492</v>
      </c>
      <c r="AD226" s="230" t="s">
        <v>2493</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2616</v>
      </c>
      <c r="AD233" s="288" t="s">
        <v>2617</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2567</v>
      </c>
      <c r="AD242" s="288" t="s">
        <v>2566</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2550</v>
      </c>
      <c r="AD249" s="288" t="s">
        <v>2551</v>
      </c>
    </row>
    <row r="250" spans="29:30">
      <c r="AC250" s="229" t="s">
        <v>167</v>
      </c>
      <c r="AD250" s="230" t="s">
        <v>506</v>
      </c>
    </row>
    <row r="251" spans="29:30">
      <c r="AC251" s="229" t="s">
        <v>1096</v>
      </c>
      <c r="AD251" s="230" t="s">
        <v>1097</v>
      </c>
    </row>
    <row r="252" spans="29:30">
      <c r="AC252" s="287" t="s">
        <v>2588</v>
      </c>
      <c r="AD252" s="288" t="s">
        <v>2589</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2586</v>
      </c>
      <c r="AD272" s="288" t="s">
        <v>2587</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2714</v>
      </c>
      <c r="AD290" s="232" t="s">
        <v>2713</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2708</v>
      </c>
      <c r="AD296" s="288" t="s">
        <v>2709</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2645</v>
      </c>
      <c r="AD301" s="288" t="s">
        <v>2646</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2621</v>
      </c>
      <c r="AD310" s="288" t="s">
        <v>2622</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2584</v>
      </c>
      <c r="AD347" s="288" t="s">
        <v>2585</v>
      </c>
    </row>
    <row r="348" spans="29:30">
      <c r="AC348" s="229" t="s">
        <v>1730</v>
      </c>
      <c r="AD348" s="230" t="s">
        <v>1731</v>
      </c>
    </row>
    <row r="349" spans="29:30">
      <c r="AC349" s="229" t="s">
        <v>1209</v>
      </c>
      <c r="AD349" s="230" t="s">
        <v>1210</v>
      </c>
    </row>
    <row r="350" spans="29:30">
      <c r="AC350" s="229" t="s">
        <v>1428</v>
      </c>
      <c r="AD350" s="230" t="s">
        <v>1429</v>
      </c>
    </row>
    <row r="351" spans="29:30">
      <c r="AC351" s="229" t="s">
        <v>2512</v>
      </c>
      <c r="AD351" s="230" t="s">
        <v>2513</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2644</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84" t="s">
        <v>2624</v>
      </c>
    </row>
    <row r="64" spans="1:2">
      <c r="B64" s="284" t="s">
        <v>2463</v>
      </c>
    </row>
    <row r="65" spans="2:2" s="284" customFormat="1">
      <c r="B65" s="284" t="s">
        <v>2464</v>
      </c>
    </row>
    <row r="66" spans="2:2">
      <c r="B66" s="284" t="s">
        <v>2734</v>
      </c>
    </row>
    <row r="67" spans="2:2">
      <c r="B67" s="284" t="s">
        <v>2465</v>
      </c>
    </row>
    <row r="68" spans="2:2">
      <c r="B68" s="259" t="s">
        <v>2466</v>
      </c>
    </row>
    <row r="69" spans="2:2">
      <c r="B69" s="284" t="s">
        <v>2625</v>
      </c>
    </row>
    <row r="70" spans="2:2">
      <c r="B70" s="259" t="s">
        <v>2070</v>
      </c>
    </row>
    <row r="71" spans="2:2">
      <c r="B71" s="259" t="s">
        <v>1883</v>
      </c>
    </row>
    <row r="72" spans="2:2">
      <c r="B72" s="259" t="s">
        <v>1884</v>
      </c>
    </row>
    <row r="73" spans="2:2">
      <c r="B73" s="284" t="s">
        <v>2662</v>
      </c>
    </row>
    <row r="74" spans="2:2">
      <c r="B74" s="259" t="s">
        <v>2467</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2475</v>
      </c>
    </row>
    <row r="89" spans="2:2">
      <c r="B89" s="259" t="s">
        <v>1890</v>
      </c>
    </row>
    <row r="90" spans="2:2">
      <c r="B90" s="259" t="s">
        <v>1891</v>
      </c>
    </row>
    <row r="91" spans="2:2">
      <c r="B91" t="s">
        <v>2715</v>
      </c>
    </row>
    <row r="92" spans="2:2">
      <c r="B92" s="259" t="s">
        <v>2461</v>
      </c>
    </row>
    <row r="93" spans="2:2">
      <c r="B93" s="259" t="s">
        <v>1892</v>
      </c>
    </row>
    <row r="94" spans="2:2">
      <c r="B94" s="259" t="s">
        <v>2476</v>
      </c>
    </row>
    <row r="95" spans="2:2">
      <c r="B95" s="259" t="s">
        <v>2086</v>
      </c>
    </row>
    <row r="96" spans="2:2">
      <c r="B96" s="259" t="s">
        <v>2477</v>
      </c>
    </row>
    <row r="97" spans="2:4">
      <c r="B97" s="259" t="s">
        <v>2090</v>
      </c>
    </row>
    <row r="98" spans="2:4">
      <c r="B98" s="259" t="s">
        <v>2096</v>
      </c>
    </row>
    <row r="99" spans="2:4">
      <c r="B99" s="259" t="s">
        <v>2478</v>
      </c>
    </row>
    <row r="100" spans="2:4">
      <c r="B100" s="259" t="s">
        <v>1894</v>
      </c>
    </row>
    <row r="101" spans="2:4">
      <c r="B101" s="259" t="s">
        <v>2098</v>
      </c>
    </row>
    <row r="102" spans="2:4">
      <c r="B102" s="259" t="s">
        <v>1895</v>
      </c>
    </row>
    <row r="103" spans="2:4">
      <c r="B103" s="259" t="s">
        <v>1896</v>
      </c>
    </row>
    <row r="104" spans="2:4">
      <c r="B104" s="259" t="s">
        <v>1897</v>
      </c>
    </row>
    <row r="105" spans="2:4">
      <c r="B105" s="259" t="s">
        <v>2479</v>
      </c>
    </row>
    <row r="106" spans="2:4">
      <c r="B106" s="259" t="s">
        <v>1898</v>
      </c>
    </row>
    <row r="107" spans="2:4">
      <c r="B107" s="259" t="s">
        <v>2480</v>
      </c>
    </row>
    <row r="108" spans="2:4">
      <c r="B108" s="259" t="s">
        <v>1899</v>
      </c>
    </row>
    <row r="109" spans="2:4" s="284" customFormat="1">
      <c r="B109" s="284" t="s">
        <v>2730</v>
      </c>
    </row>
    <row r="110" spans="2:4">
      <c r="B110" s="259" t="s">
        <v>2481</v>
      </c>
      <c r="D110" s="262"/>
    </row>
    <row r="111" spans="2:4">
      <c r="B111" s="259" t="s">
        <v>2100</v>
      </c>
      <c r="D111" s="262"/>
    </row>
    <row r="112" spans="2:4">
      <c r="B112" s="259" t="s">
        <v>2101</v>
      </c>
      <c r="D112" s="262"/>
    </row>
    <row r="113" spans="2:4">
      <c r="B113" s="259" t="s">
        <v>2102</v>
      </c>
      <c r="D113" s="262"/>
    </row>
    <row r="114" spans="2:4">
      <c r="B114" s="284" t="s">
        <v>2612</v>
      </c>
      <c r="D114" s="262"/>
    </row>
    <row r="115" spans="2:4">
      <c r="B115" s="259" t="s">
        <v>1900</v>
      </c>
      <c r="D115" s="262"/>
    </row>
    <row r="116" spans="2:4">
      <c r="B116" s="264" t="s">
        <v>2613</v>
      </c>
      <c r="D116" s="262"/>
    </row>
    <row r="117" spans="2:4">
      <c r="B117" s="259" t="s">
        <v>2482</v>
      </c>
      <c r="D117" s="262"/>
    </row>
    <row r="118" spans="2:4">
      <c r="B118" s="259" t="s">
        <v>1901</v>
      </c>
      <c r="D118" s="262"/>
    </row>
    <row r="119" spans="2:4">
      <c r="B119" s="259" t="s">
        <v>2104</v>
      </c>
      <c r="D119" s="262"/>
    </row>
    <row r="120" spans="2:4" s="284" customFormat="1">
      <c r="B120" s="284" t="s">
        <v>2733</v>
      </c>
      <c r="D120" s="262"/>
    </row>
    <row r="121" spans="2:4">
      <c r="B121" s="259" t="s">
        <v>2105</v>
      </c>
      <c r="D121" s="262"/>
    </row>
    <row r="122" spans="2:4">
      <c r="B122" s="259" t="s">
        <v>1902</v>
      </c>
      <c r="D122" s="262"/>
    </row>
    <row r="123" spans="2:4">
      <c r="B123" s="259" t="s">
        <v>2483</v>
      </c>
      <c r="D123" s="262"/>
    </row>
    <row r="124" spans="2:4">
      <c r="B124" s="259" t="s">
        <v>2108</v>
      </c>
      <c r="D124" s="262"/>
    </row>
    <row r="125" spans="2:4">
      <c r="B125" s="259" t="s">
        <v>1903</v>
      </c>
      <c r="D125" s="262"/>
    </row>
    <row r="126" spans="2:4">
      <c r="B126" s="259" t="s">
        <v>2484</v>
      </c>
      <c r="D126" s="262"/>
    </row>
    <row r="127" spans="2:4">
      <c r="B127" s="262"/>
      <c r="D127" s="262"/>
    </row>
    <row r="128" spans="2:4">
      <c r="D128" s="262"/>
    </row>
    <row r="129" spans="1:4">
      <c r="A129" s="259" t="s">
        <v>8</v>
      </c>
      <c r="B129" s="250" t="s">
        <v>1817</v>
      </c>
      <c r="D129" s="262"/>
    </row>
    <row r="130" spans="1:4">
      <c r="B130" s="250" t="s">
        <v>1819</v>
      </c>
      <c r="D130" s="262"/>
    </row>
    <row r="131" spans="1:4">
      <c r="B131" s="250" t="s">
        <v>1820</v>
      </c>
      <c r="D131" s="262"/>
    </row>
    <row r="132" spans="1:4">
      <c r="B132" s="289" t="s">
        <v>2552</v>
      </c>
      <c r="D132" s="262"/>
    </row>
    <row r="133" spans="1:4">
      <c r="B133" s="289" t="s">
        <v>2626</v>
      </c>
      <c r="D133" s="262"/>
    </row>
    <row r="134" spans="1:4">
      <c r="B134" s="289" t="s">
        <v>1821</v>
      </c>
      <c r="D134" s="262"/>
    </row>
    <row r="135" spans="1:4">
      <c r="B135" s="289" t="s">
        <v>1822</v>
      </c>
      <c r="D135" s="262"/>
    </row>
    <row r="136" spans="1:4">
      <c r="B136" s="250" t="s">
        <v>1823</v>
      </c>
      <c r="D136" s="262"/>
    </row>
    <row r="137" spans="1:4">
      <c r="B137" s="250" t="s">
        <v>1824</v>
      </c>
      <c r="D137" s="262"/>
    </row>
    <row r="138" spans="1:4">
      <c r="B138" s="250" t="s">
        <v>1825</v>
      </c>
      <c r="D138" s="262"/>
    </row>
    <row r="139" spans="1:4">
      <c r="B139" s="250" t="s">
        <v>1826</v>
      </c>
      <c r="D139" s="262"/>
    </row>
    <row r="140" spans="1:4">
      <c r="B140" s="250" t="s">
        <v>1827</v>
      </c>
      <c r="D140" s="262"/>
    </row>
    <row r="141" spans="1:4">
      <c r="B141" s="250" t="s">
        <v>1828</v>
      </c>
      <c r="D141" s="262"/>
    </row>
    <row r="142" spans="1:4">
      <c r="B142" s="250" t="s">
        <v>2062</v>
      </c>
      <c r="D142" s="262"/>
    </row>
    <row r="143" spans="1:4">
      <c r="B143" s="250" t="s">
        <v>1829</v>
      </c>
      <c r="D143" s="262"/>
    </row>
    <row r="144" spans="1:4">
      <c r="B144" s="250" t="s">
        <v>1830</v>
      </c>
      <c r="D144" s="262"/>
    </row>
    <row r="145" spans="1:4">
      <c r="B145" s="250" t="s">
        <v>1831</v>
      </c>
      <c r="D145" s="262"/>
    </row>
    <row r="146" spans="1:4">
      <c r="B146" s="250" t="s">
        <v>1832</v>
      </c>
      <c r="D146" s="262"/>
    </row>
    <row r="147" spans="1:4">
      <c r="B147" s="289" t="s">
        <v>712</v>
      </c>
      <c r="D147" s="262"/>
    </row>
    <row r="148" spans="1:4" s="284" customFormat="1">
      <c r="B148" s="259"/>
      <c r="D148" s="262"/>
    </row>
    <row r="149" spans="1:4">
      <c r="A149" s="259" t="s">
        <v>1906</v>
      </c>
      <c r="B149" s="250" t="s">
        <v>1818</v>
      </c>
      <c r="D149" s="262"/>
    </row>
    <row r="150" spans="1:4">
      <c r="B150" s="250" t="s">
        <v>1905</v>
      </c>
      <c r="D150" s="262"/>
    </row>
    <row r="151" spans="1:4">
      <c r="B151" s="249" t="s">
        <v>2063</v>
      </c>
      <c r="D151" s="262"/>
    </row>
    <row r="152" spans="1:4">
      <c r="D152" s="262"/>
    </row>
    <row r="153" spans="1:4">
      <c r="B153" s="284"/>
      <c r="D153" s="262"/>
    </row>
    <row r="154" spans="1:4">
      <c r="A154" s="259" t="s">
        <v>2065</v>
      </c>
      <c r="B154" s="264" t="s">
        <v>1882</v>
      </c>
      <c r="D154" s="262"/>
    </row>
    <row r="155" spans="1:4">
      <c r="B155" s="264" t="s">
        <v>2066</v>
      </c>
      <c r="D155" s="262"/>
    </row>
    <row r="156" spans="1:4">
      <c r="B156" s="264" t="s">
        <v>2067</v>
      </c>
      <c r="D156" s="262"/>
    </row>
    <row r="157" spans="1:4">
      <c r="B157" s="264" t="s">
        <v>2624</v>
      </c>
      <c r="D157" s="262"/>
    </row>
    <row r="158" spans="1:4">
      <c r="B158" s="264" t="s">
        <v>2068</v>
      </c>
      <c r="D158" s="262"/>
    </row>
    <row r="159" spans="1:4">
      <c r="B159" s="264" t="s">
        <v>2069</v>
      </c>
      <c r="D159" s="262"/>
    </row>
    <row r="160" spans="1:4">
      <c r="B160" s="264" t="s">
        <v>2625</v>
      </c>
      <c r="D160" s="262"/>
    </row>
    <row r="161" spans="2:4">
      <c r="B161" s="264" t="s">
        <v>2070</v>
      </c>
      <c r="D161" s="262"/>
    </row>
    <row r="162" spans="2:4">
      <c r="B162" s="264" t="s">
        <v>1883</v>
      </c>
      <c r="D162" s="262"/>
    </row>
    <row r="163" spans="2:4">
      <c r="B163" s="264" t="s">
        <v>1884</v>
      </c>
      <c r="D163" s="262"/>
    </row>
    <row r="164" spans="2:4">
      <c r="B164" s="264" t="s">
        <v>2071</v>
      </c>
      <c r="D164" s="262"/>
    </row>
    <row r="165" spans="2:4">
      <c r="B165" s="264" t="s">
        <v>2072</v>
      </c>
      <c r="D165" s="262"/>
    </row>
    <row r="166" spans="2:4">
      <c r="B166" s="264" t="s">
        <v>2073</v>
      </c>
      <c r="D166" s="262"/>
    </row>
    <row r="167" spans="2:4">
      <c r="B167" s="264" t="s">
        <v>2074</v>
      </c>
      <c r="D167" s="262"/>
    </row>
    <row r="168" spans="2:4">
      <c r="B168" s="264" t="s">
        <v>2075</v>
      </c>
      <c r="D168" s="262"/>
    </row>
    <row r="169" spans="2:4">
      <c r="B169" s="264" t="s">
        <v>2076</v>
      </c>
      <c r="D169" s="262"/>
    </row>
    <row r="170" spans="2:4">
      <c r="B170" s="264" t="s">
        <v>2077</v>
      </c>
      <c r="D170" s="262"/>
    </row>
    <row r="171" spans="2:4">
      <c r="B171" s="264" t="s">
        <v>2078</v>
      </c>
      <c r="D171" s="262"/>
    </row>
    <row r="172" spans="2:4">
      <c r="B172" s="264" t="s">
        <v>2079</v>
      </c>
      <c r="D172" s="262"/>
    </row>
    <row r="173" spans="2:4">
      <c r="B173" s="264" t="s">
        <v>2080</v>
      </c>
      <c r="D173" s="262"/>
    </row>
    <row r="174" spans="2:4">
      <c r="B174" s="264" t="s">
        <v>1885</v>
      </c>
      <c r="D174" s="262"/>
    </row>
    <row r="175" spans="2:4">
      <c r="B175" s="264" t="s">
        <v>1886</v>
      </c>
      <c r="D175" s="262"/>
    </row>
    <row r="176" spans="2:4">
      <c r="B176" s="264" t="s">
        <v>1887</v>
      </c>
      <c r="D176" s="262"/>
    </row>
    <row r="177" spans="2:4">
      <c r="B177" s="264" t="s">
        <v>1888</v>
      </c>
      <c r="D177" s="262"/>
    </row>
    <row r="178" spans="2:4">
      <c r="B178" s="264" t="s">
        <v>1889</v>
      </c>
      <c r="D178" s="262"/>
    </row>
    <row r="179" spans="2:4">
      <c r="B179" s="264" t="s">
        <v>1890</v>
      </c>
      <c r="D179" s="262"/>
    </row>
    <row r="180" spans="2:4">
      <c r="B180" s="264" t="s">
        <v>1891</v>
      </c>
      <c r="D180" s="262"/>
    </row>
    <row r="181" spans="2:4">
      <c r="B181" s="264" t="s">
        <v>2081</v>
      </c>
      <c r="D181" s="262"/>
    </row>
    <row r="182" spans="2:4">
      <c r="B182" s="264" t="s">
        <v>2082</v>
      </c>
      <c r="D182" s="262"/>
    </row>
    <row r="183" spans="2:4">
      <c r="B183" s="264" t="s">
        <v>2083</v>
      </c>
      <c r="D183" s="262"/>
    </row>
    <row r="184" spans="2:4">
      <c r="B184" s="264" t="s">
        <v>2084</v>
      </c>
      <c r="D184" s="262"/>
    </row>
    <row r="185" spans="2:4">
      <c r="B185" s="259" t="s">
        <v>2461</v>
      </c>
    </row>
    <row r="186" spans="2:4">
      <c r="B186" t="s">
        <v>2715</v>
      </c>
    </row>
    <row r="187" spans="2:4">
      <c r="B187" s="264" t="s">
        <v>2085</v>
      </c>
    </row>
    <row r="188" spans="2:4">
      <c r="B188" s="264" t="s">
        <v>1892</v>
      </c>
    </row>
    <row r="189" spans="2:4">
      <c r="B189" s="264" t="s">
        <v>2086</v>
      </c>
    </row>
    <row r="190" spans="2:4">
      <c r="B190" s="264" t="s">
        <v>2087</v>
      </c>
    </row>
    <row r="191" spans="2:4">
      <c r="B191" s="264" t="s">
        <v>2088</v>
      </c>
    </row>
    <row r="192" spans="2:4">
      <c r="B192" s="264" t="s">
        <v>2089</v>
      </c>
    </row>
    <row r="193" spans="2:2">
      <c r="B193" s="264" t="s">
        <v>2090</v>
      </c>
    </row>
    <row r="194" spans="2:2">
      <c r="B194" s="264" t="s">
        <v>2091</v>
      </c>
    </row>
    <row r="195" spans="2:2">
      <c r="B195" s="264" t="s">
        <v>2092</v>
      </c>
    </row>
    <row r="196" spans="2:2">
      <c r="B196" s="264" t="s">
        <v>2093</v>
      </c>
    </row>
    <row r="197" spans="2:2">
      <c r="B197" s="264" t="s">
        <v>2094</v>
      </c>
    </row>
    <row r="198" spans="2:2">
      <c r="B198" s="264" t="s">
        <v>2095</v>
      </c>
    </row>
    <row r="199" spans="2:2">
      <c r="B199" s="264" t="s">
        <v>1893</v>
      </c>
    </row>
    <row r="200" spans="2:2">
      <c r="B200" s="264" t="s">
        <v>2096</v>
      </c>
    </row>
    <row r="201" spans="2:2">
      <c r="B201" s="264" t="s">
        <v>2097</v>
      </c>
    </row>
    <row r="202" spans="2:2">
      <c r="B202" s="264" t="s">
        <v>1894</v>
      </c>
    </row>
    <row r="203" spans="2:2">
      <c r="B203" s="264" t="s">
        <v>2098</v>
      </c>
    </row>
    <row r="204" spans="2:2">
      <c r="B204" s="264" t="s">
        <v>1895</v>
      </c>
    </row>
    <row r="205" spans="2:2">
      <c r="B205" s="264" t="s">
        <v>1896</v>
      </c>
    </row>
    <row r="206" spans="2:2">
      <c r="B206" s="264" t="s">
        <v>1897</v>
      </c>
    </row>
    <row r="207" spans="2:2">
      <c r="B207" s="264" t="s">
        <v>1898</v>
      </c>
    </row>
    <row r="208" spans="2:2">
      <c r="B208" s="264" t="s">
        <v>1899</v>
      </c>
    </row>
    <row r="209" spans="2:2">
      <c r="B209" s="264" t="s">
        <v>2099</v>
      </c>
    </row>
    <row r="210" spans="2:2">
      <c r="B210" s="264" t="s">
        <v>2100</v>
      </c>
    </row>
    <row r="211" spans="2:2">
      <c r="B211" s="264" t="s">
        <v>2101</v>
      </c>
    </row>
    <row r="212" spans="2:2">
      <c r="B212" s="264" t="s">
        <v>2102</v>
      </c>
    </row>
    <row r="213" spans="2:2">
      <c r="B213" s="264" t="s">
        <v>1900</v>
      </c>
    </row>
    <row r="214" spans="2:2">
      <c r="B214" s="264" t="s">
        <v>2613</v>
      </c>
    </row>
    <row r="215" spans="2:2">
      <c r="B215" s="264" t="s">
        <v>2103</v>
      </c>
    </row>
    <row r="216" spans="2:2">
      <c r="B216" s="264" t="s">
        <v>1901</v>
      </c>
    </row>
    <row r="217" spans="2:2">
      <c r="B217" s="264" t="s">
        <v>2104</v>
      </c>
    </row>
    <row r="218" spans="2:2">
      <c r="B218" s="264" t="s">
        <v>2105</v>
      </c>
    </row>
    <row r="219" spans="2:2">
      <c r="B219" s="264" t="s">
        <v>1902</v>
      </c>
    </row>
    <row r="220" spans="2:2">
      <c r="B220" s="264" t="s">
        <v>2106</v>
      </c>
    </row>
    <row r="221" spans="2:2">
      <c r="B221" s="264" t="s">
        <v>2107</v>
      </c>
    </row>
    <row r="222" spans="2:2">
      <c r="B222" s="264" t="s">
        <v>2108</v>
      </c>
    </row>
    <row r="223" spans="2:2">
      <c r="B223" s="264" t="s">
        <v>1903</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W16" sqref="W16"/>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22.88671875" style="55" bestFit="1" customWidth="1"/>
    <col min="9" max="9" width="15.5546875" style="55" customWidth="1"/>
    <col min="10" max="10" width="15.33203125" style="55" customWidth="1"/>
    <col min="11" max="11" width="21.109375" style="55" customWidth="1"/>
    <col min="12" max="12" width="22.88671875" style="55" bestFit="1"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2496</v>
      </c>
      <c r="B2" s="64" t="s">
        <v>321</v>
      </c>
      <c r="C2" s="64" t="s">
        <v>525</v>
      </c>
      <c r="D2" s="64" t="s">
        <v>196</v>
      </c>
      <c r="E2" s="65" t="s">
        <v>34</v>
      </c>
      <c r="F2" s="64" t="s">
        <v>319</v>
      </c>
      <c r="G2" s="4">
        <v>43417</v>
      </c>
      <c r="H2" s="64" t="s">
        <v>2740</v>
      </c>
      <c r="I2" s="95" t="str">
        <f>IF(C2="-","",VLOOKUP(C2,CouponBondIssuersTable,2,0))</f>
        <v>SUKO</v>
      </c>
      <c r="J2" s="95" t="str">
        <f>IF(D2="-","",IFERROR(VLOOKUP(D2,CouponLeadManagersTable,2,0),""))</f>
        <v>SWB</v>
      </c>
      <c r="K2" s="95" t="str">
        <f>IF(D2="-","",IFERROR(VLOOKUP(D2,CouponLeadManagersTable,3,0),""))</f>
        <v>ST</v>
      </c>
      <c r="L2" s="64" t="s">
        <v>2442</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2741</v>
      </c>
      <c r="B7" s="83" t="s">
        <v>2742</v>
      </c>
      <c r="C7" s="64">
        <v>228</v>
      </c>
      <c r="D7" s="64" t="s">
        <v>2743</v>
      </c>
      <c r="E7" s="64" t="s">
        <v>2744</v>
      </c>
      <c r="F7" s="64" t="s">
        <v>2745</v>
      </c>
      <c r="G7" s="65">
        <v>2000000</v>
      </c>
      <c r="H7" s="64" t="s">
        <v>34</v>
      </c>
      <c r="I7" s="64" t="s">
        <v>393</v>
      </c>
      <c r="J7" s="64" t="s">
        <v>1085</v>
      </c>
      <c r="K7" s="84">
        <v>0.75</v>
      </c>
      <c r="L7" s="64">
        <v>4</v>
      </c>
      <c r="M7" s="4">
        <v>43509</v>
      </c>
      <c r="N7" s="4">
        <v>45243</v>
      </c>
      <c r="O7" s="4" t="s">
        <v>1082</v>
      </c>
      <c r="P7" s="51" t="s">
        <v>397</v>
      </c>
      <c r="Q7" s="65">
        <v>600000000</v>
      </c>
      <c r="R7" s="4">
        <v>43417</v>
      </c>
      <c r="S7" s="4">
        <f>IF(R7&lt;&gt;"",R7,"")</f>
        <v>43417</v>
      </c>
      <c r="T7" s="4">
        <v>45243</v>
      </c>
      <c r="U7" s="4">
        <v>45232</v>
      </c>
      <c r="V7" s="85" t="s">
        <v>2746</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2018-11-12T10:45:02Z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