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8\2018 Investor Relations\Uppgjör\4Q2018\"/>
    </mc:Choice>
  </mc:AlternateContent>
  <bookViews>
    <workbookView xWindow="480" yWindow="135" windowWidth="27795" windowHeight="11820"/>
  </bookViews>
  <sheets>
    <sheet name="Income Statement FY" sheetId="1" r:id="rId1"/>
    <sheet name="Balance Sheet FY" sheetId="2" r:id="rId2"/>
    <sheet name="Cash Flow FY" sheetId="6" r:id="rId3"/>
    <sheet name="Quarterly Results" sheetId="8" r:id="rId4"/>
  </sheets>
  <externalReferences>
    <externalReference r:id="rId5"/>
    <externalReference r:id="rId6"/>
  </externalReferences>
  <definedNames>
    <definedName name="BalanceSheet">'Balance Sheet FY'!$A$3:$D$55</definedName>
    <definedName name="Borrowings3">'Quarterly Results'!#REF!</definedName>
    <definedName name="Borrowings5">'Quarterly Results'!#REF!</definedName>
    <definedName name="Borrowings6">'Quarterly Results'!#REF!</definedName>
    <definedName name="CashFlow" localSheetId="2">'Cash Flow FY'!$A$3:$D$48</definedName>
    <definedName name="CashFlow">'Income Statement FY'!#REF!</definedName>
    <definedName name="IncomeStatement" localSheetId="2">'Cash Flow FY'!#REF!</definedName>
    <definedName name="IncomeStatement">'Income Statement FY'!$A$3:$D$34</definedName>
    <definedName name="IncomeStatement2" localSheetId="2">'Cash Flow FY'!#REF!</definedName>
    <definedName name="IncomeStatement2">'Income Statement FY'!$A$39:$D$55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 localSheetId="3">#REF!</definedName>
    <definedName name="Lyear">#REF!</definedName>
    <definedName name="ORCQ" localSheetId="3">#REF!</definedName>
    <definedName name="ORCQ">#REF!</definedName>
    <definedName name="OrderbookCY" localSheetId="3">#REF!</definedName>
    <definedName name="OrderbookCY">#REF!</definedName>
    <definedName name="ORDERBOOKELY" localSheetId="3">#REF!</definedName>
    <definedName name="ORDERBOOKELY">#REF!</definedName>
    <definedName name="OrdersreceivedCQround" localSheetId="3">#REF!</definedName>
    <definedName name="OrdersreceivedCQround">#REF!</definedName>
    <definedName name="OrdersreceivedLQround" localSheetId="3">#REF!</definedName>
    <definedName name="OrdersreceivedLQround">#REF!</definedName>
    <definedName name="ORLQ" localSheetId="3">#REF!</definedName>
    <definedName name="ORLQ">#REF!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Results'!#REF!</definedName>
    <definedName name="QuarterlyResults2">'Quarterly Results'!$A$3:$G$23</definedName>
    <definedName name="QuarterlyResults3">'Quarterly Results'!$A$26:$G$46</definedName>
    <definedName name="Revenue1">'Quarterly Results'!#REF!</definedName>
    <definedName name="Revenue2">'Quarterly Results'!#REF!</definedName>
    <definedName name="RightofuseAssets3">'Quarterly Results'!#REF!</definedName>
    <definedName name="Segment1">'Quarterly Results'!#REF!</definedName>
    <definedName name="Segment2">'Quarterly Results'!#REF!</definedName>
    <definedName name="SV_A_SCENARIO" localSheetId="3">[1]Parameters!$D$11</definedName>
    <definedName name="SV_A_SCENARIO">[2]Parameters!$D$11</definedName>
    <definedName name="SV_ALLCUSTOM1" localSheetId="3">[1]Parameters!$D$31</definedName>
    <definedName name="SV_ALLCUSTOM1">[2]Parameters!$D$31</definedName>
    <definedName name="SV_ALLCUSTOM2" localSheetId="3">[1]Parameters!$D$32</definedName>
    <definedName name="SV_ALLCUSTOM2">[2]Parameters!$D$32</definedName>
    <definedName name="SV_ALLCUSTOM3" localSheetId="3">[1]Parameters!$D$33</definedName>
    <definedName name="SV_ALLCUSTOM3">[2]Parameters!$D$33</definedName>
    <definedName name="SV_ALLCUSTOM4" localSheetId="3">[1]Parameters!$D$35</definedName>
    <definedName name="SV_ALLCUSTOM4">[2]Parameters!$D$35</definedName>
    <definedName name="SV_CPERIOD" localSheetId="3">[1]Parameters!$D$17</definedName>
    <definedName name="SV_CPERIOD">[2]Parameters!$D$17</definedName>
    <definedName name="SV_CURRENTYEAR" localSheetId="3">[1]Parameters!$D$14</definedName>
    <definedName name="SV_CURRENTYEAR">[2]Parameters!$D$14</definedName>
    <definedName name="SV_ICPTOP" localSheetId="3">[1]Parameters!$D$30</definedName>
    <definedName name="SV_ICPTOP">[2]Parameters!$D$30</definedName>
    <definedName name="SV_LYEAR" localSheetId="3">[1]Parameters!$D$15</definedName>
    <definedName name="SV_LYEAR">[2]Parameters!$D$15</definedName>
    <definedName name="SV_MFCONS" localSheetId="3">[1]Parameters!$D$26</definedName>
    <definedName name="SV_MFCONS">[2]Parameters!$D$26</definedName>
    <definedName name="SV_VALUE" localSheetId="3">[1]Parameters!$D$28</definedName>
    <definedName name="SV_VALUE">[2]Parameters!$D$28</definedName>
    <definedName name="SV_YTDVIEW" localSheetId="3">[1]Parameters!$D$23</definedName>
    <definedName name="SV_YTDVIEW">[2]Parameters!$D$23</definedName>
    <definedName name="Year" localSheetId="3">#REF!</definedName>
    <definedName name="Year">#REF!</definedName>
    <definedName name="Z_4BAC3A46_07B6_4182_9D47_9C5A1DA2AF8F_.wvu.Rows" localSheetId="1" hidden="1">'Balance Sheet FY'!#REF!,'Balance Sheet FY'!#REF!,'Balance Sheet FY'!#REF!,'Balance Sheet FY'!#REF!,'Balance Sheet FY'!#REF!,'Balance Sheet FY'!#REF!</definedName>
    <definedName name="Z_4BAC3A46_07B6_4182_9D47_9C5A1DA2AF8F_.wvu.Rows" localSheetId="2" hidden="1">'Cash Flow FY'!#REF!,'Cash Flow FY'!#REF!,'Cash Flow FY'!#REF!,'Cash Flow FY'!#REF!,'Cash Flow FY'!#REF!,'Cash Flow FY'!#REF!</definedName>
    <definedName name="Z_4BAC3A46_07B6_4182_9D47_9C5A1DA2AF8F_.wvu.Rows" localSheetId="0" hidden="1">'Income Statement FY'!#REF!,'Income Statement FY'!#REF!,'Income Statement FY'!#REF!,'Income Statement FY'!#REF!,'Income Statement FY'!#REF!,'Income Statement FY'!#REF!</definedName>
    <definedName name="Z_7F3838CB_453E_40BE_BC33_B377C38132AE_.wvu.Rows" localSheetId="1" hidden="1">'Balance Sheet FY'!#REF!,'Balance Sheet FY'!#REF!,'Balance Sheet FY'!#REF!,'Balance Sheet FY'!#REF!,'Balance Sheet FY'!#REF!</definedName>
    <definedName name="Z_7F3838CB_453E_40BE_BC33_B377C38132AE_.wvu.Rows" localSheetId="2" hidden="1">'Cash Flow FY'!#REF!,'Cash Flow FY'!#REF!,'Cash Flow FY'!#REF!,'Cash Flow FY'!#REF!,'Cash Flow FY'!#REF!</definedName>
    <definedName name="Z_7F3838CB_453E_40BE_BC33_B377C38132AE_.wvu.Rows" localSheetId="0" hidden="1">'Income Statement FY'!#REF!,'Income Statement FY'!#REF!,'Income Statement FY'!#REF!,'Income Statement FY'!#REF!,'Income Statement FY'!#REF!</definedName>
    <definedName name="Z_A0529BD4_3528_4BB2_81A0_D80B90909D52_.wvu.Rows" localSheetId="1" hidden="1">'Balance Sheet FY'!#REF!,'Balance Sheet FY'!#REF!,'Balance Sheet FY'!#REF!,'Balance Sheet FY'!#REF!,'Balance Sheet FY'!#REF!</definedName>
    <definedName name="Z_A0529BD4_3528_4BB2_81A0_D80B90909D52_.wvu.Rows" localSheetId="2" hidden="1">'Cash Flow FY'!#REF!,'Cash Flow FY'!#REF!,'Cash Flow FY'!#REF!,'Cash Flow FY'!#REF!,'Cash Flow FY'!#REF!</definedName>
    <definedName name="Z_A0529BD4_3528_4BB2_81A0_D80B90909D52_.wvu.Rows" localSheetId="0" hidden="1">'Income Statement FY'!#REF!,'Income Statement FY'!#REF!,'Income Statement FY'!#REF!,'Income Statement FY'!#REF!,'Income Statement FY'!#REF!</definedName>
  </definedNames>
  <calcPr calcId="162913"/>
</workbook>
</file>

<file path=xl/calcChain.xml><?xml version="1.0" encoding="utf-8"?>
<calcChain xmlns="http://schemas.openxmlformats.org/spreadsheetml/2006/main">
  <c r="G46" i="8" l="1"/>
  <c r="G43" i="8"/>
  <c r="G40" i="8"/>
  <c r="G37" i="8"/>
  <c r="A37" i="8"/>
  <c r="G34" i="8"/>
  <c r="G33" i="8"/>
  <c r="G32" i="8"/>
  <c r="F30" i="8"/>
  <c r="F35" i="8" s="1"/>
  <c r="F38" i="8" s="1"/>
  <c r="F41" i="8" s="1"/>
  <c r="F44" i="8" s="1"/>
  <c r="E30" i="8"/>
  <c r="E35" i="8" s="1"/>
  <c r="E38" i="8" s="1"/>
  <c r="E41" i="8" s="1"/>
  <c r="E44" i="8" s="1"/>
  <c r="D30" i="8"/>
  <c r="D35" i="8" s="1"/>
  <c r="D38" i="8" s="1"/>
  <c r="D41" i="8" s="1"/>
  <c r="D44" i="8" s="1"/>
  <c r="C30" i="8"/>
  <c r="C35" i="8" s="1"/>
  <c r="C38" i="8" s="1"/>
  <c r="C41" i="8" s="1"/>
  <c r="C44" i="8" s="1"/>
  <c r="G29" i="8"/>
  <c r="G28" i="8"/>
  <c r="G30" i="8" s="1"/>
  <c r="F26" i="8"/>
  <c r="E26" i="8"/>
  <c r="D26" i="8"/>
  <c r="C26" i="8"/>
  <c r="G35" i="8" l="1"/>
  <c r="G38" i="8" s="1"/>
  <c r="G41" i="8" s="1"/>
  <c r="G44" i="8" s="1"/>
</calcChain>
</file>

<file path=xl/sharedStrings.xml><?xml version="1.0" encoding="utf-8"?>
<sst xmlns="http://schemas.openxmlformats.org/spreadsheetml/2006/main" count="159" uniqueCount="119">
  <si>
    <t>YTD</t>
  </si>
  <si>
    <t>In EUR million unless stated otherwise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</si>
  <si>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</si>
  <si>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</si>
  <si>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</si>
  <si>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</si>
  <si>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</si>
  <si>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</si>
  <si>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Adjusted result from operations*)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</si>
  <si>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</si>
  <si>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</si>
  <si>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</si>
  <si>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</si>
  <si>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</si>
  <si>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</si>
  <si>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</si>
  <si>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</si>
  <si>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</si>
  <si>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</si>
  <si>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</si>
  <si>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</si>
  <si>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</si>
  <si>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</si>
  <si>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</si>
  <si>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Net Result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</si>
  <si>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</si>
  <si>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</si>
  <si>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</si>
  <si>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</si>
  <si>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</si>
  <si>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</si>
  <si>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 xml:space="preserve">In EUR million </t>
  </si>
  <si>
    <t>Cash flows from operating activities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</si>
  <si>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</si>
  <si>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</si>
  <si>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</si>
  <si>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</si>
  <si>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</si>
  <si>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</si>
  <si>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</si>
  <si>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</si>
  <si>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</si>
  <si>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</si>
  <si>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</si>
  <si>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</si>
  <si>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</si>
  <si>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</si>
  <si>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</si>
  <si>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</si>
  <si>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flows from investing activities</t>
  </si>
  <si>
    <t>Purchase of property, plant and equipment</t>
  </si>
  <si>
    <t>Investments in intangibles</t>
  </si>
  <si>
    <t>Proceeds from sale of property, plant and equipment</t>
  </si>
  <si>
    <t>Acquisition of subsidiary, net of cash aquired</t>
  </si>
  <si>
    <t>Net cash provided by / (used in) investing activities</t>
  </si>
  <si>
    <t>Cash flows from financing activities</t>
  </si>
  <si>
    <t>Purchase of treasury shares</t>
  </si>
  <si>
    <t>Sale of treasury shares</t>
  </si>
  <si>
    <t>Proceeds from borrowings</t>
  </si>
  <si>
    <t>Repayments of borrowings</t>
  </si>
  <si>
    <t>Payments lease liabilities</t>
  </si>
  <si>
    <t>Dividends paid</t>
  </si>
  <si>
    <t>Net cash provided by / (used in) financing activities</t>
  </si>
  <si>
    <t>Net increase (decrease) in net cash</t>
  </si>
  <si>
    <t>Exchange gain / (loss) on net cash</t>
  </si>
  <si>
    <t>Net cash at beginning of the period</t>
  </si>
  <si>
    <t>Net cash at end of the period</t>
  </si>
  <si>
    <t>ASSETS</t>
  </si>
  <si>
    <t>Property, plant and equipment</t>
  </si>
  <si>
    <t>Right of use assets</t>
  </si>
  <si>
    <t>Goodwill</t>
  </si>
  <si>
    <t xml:space="preserve">Intangible assets </t>
  </si>
  <si>
    <t>Trade  and other receivables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</si>
  <si>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</si>
  <si>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</si>
  <si>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</si>
  <si>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</si>
  <si>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</si>
  <si>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</si>
  <si>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</si>
  <si>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</si>
  <si>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</si>
  <si>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</si>
  <si>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</si>
  <si>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</si>
  <si>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</si>
  <si>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</si>
  <si>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</si>
  <si>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</si>
  <si>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</si>
  <si>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</si>
  <si>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</si>
  <si>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</si>
  <si>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</si>
  <si>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</si>
  <si>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</si>
  <si>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</si>
  <si>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</si>
  <si>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</si>
  <si>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</si>
  <si>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</si>
  <si>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</si>
  <si>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- Comprehensive income attributable to Shareholders of the Company</t>
  </si>
  <si>
    <t>- Comprehensive income attributable to non-controlling interests</t>
  </si>
  <si>
    <t>Q1</t>
  </si>
  <si>
    <t>Q2</t>
  </si>
  <si>
    <t>Q3</t>
  </si>
  <si>
    <t>Q4</t>
  </si>
  <si>
    <t>Total</t>
  </si>
  <si>
    <t>Revenue</t>
  </si>
  <si>
    <t>Result from operations (EBIT)</t>
  </si>
  <si>
    <t>Net result for the period</t>
  </si>
  <si>
    <t>Result before depreciation &amp; amortization (EBITDA)</t>
  </si>
  <si>
    <t>*) Adjusted result from operations: result has been adjusted for PPA related costs, including depreciation and amortization.</t>
  </si>
  <si>
    <t>Consolidated Statement of Cash Flows</t>
  </si>
  <si>
    <t>Consolidated Statement of Financial Position</t>
  </si>
  <si>
    <t>Quarterly Results</t>
  </si>
  <si>
    <t xml:space="preserve">Consolidated Statement of Comprehensive Income </t>
  </si>
  <si>
    <t>Consolidated Statement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</si>
</sst>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6"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_);\(0\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@\ *.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_ * #,##0.0_ ;_ * \-#,##0.0_ ;_ * &quot;-&quot;?_ ;_ @_ "/>
    <numFmt numFmtId="181" formatCode="0.0%"/>
    <numFmt numFmtId="182" formatCode="&quot;$&quot;#,##0;\(&quot;$&quot;#,##0\)"/>
    <numFmt numFmtId="183" formatCode="&quot;$&quot;#,##0.0_);\(&quot;$&quot;#,##0.0\)"/>
    <numFmt numFmtId="184" formatCode="&quot;$&quot;#,##0.000_);\(&quot;$&quot;#,##0.000\)"/>
    <numFmt numFmtId="185" formatCode="#,##0.0\ ;\(#,##0.0\)"/>
    <numFmt numFmtId="186" formatCode="##0.00000"/>
    <numFmt numFmtId="187" formatCode="dd\ mmm\ yyyy"/>
    <numFmt numFmtId="188" formatCode="#,##0.0;\-#,##0.0"/>
    <numFmt numFmtId="189" formatCode="0.000"/>
    <numFmt numFmtId="190" formatCode="0.000000000000000"/>
    <numFmt numFmtId="191" formatCode="_-* #,##0.000\ _P_t_s_-;\-* #,##0.000\ _P_t_s_-;_-* &quot;-&quot;??\ _P_t_s_-;_-@_-"/>
    <numFmt numFmtId="192" formatCode="@&quot; ($)&quot;"/>
    <numFmt numFmtId="193" formatCode="_-* #,##0\ _P_t_s_-;[Red]\-* #,##0\ _P_t_s_-;_-* &quot;-&quot;\ _P_t_s_-;_-@_-"/>
    <numFmt numFmtId="194" formatCode="@&quot; (%)&quot;"/>
    <numFmt numFmtId="195" formatCode="#,##0.0\);\(#,##0.0\)"/>
    <numFmt numFmtId="196" formatCode="@&quot; (£)&quot;"/>
    <numFmt numFmtId="197" formatCode="#,##0.0000_);\(#,##0.0000\)"/>
    <numFmt numFmtId="198" formatCode="@&quot; (¥)&quot;"/>
    <numFmt numFmtId="199" formatCode="#,##0.000000;[Red]\-#,##0.000000"/>
    <numFmt numFmtId="200" formatCode="@&quot; (€)&quot;"/>
    <numFmt numFmtId="201" formatCode="#,##0;[Red]\(#,##0\)"/>
    <numFmt numFmtId="202" formatCode="@&quot; (x)&quot;"/>
    <numFmt numFmtId="203" formatCode="0.0_)\%;\(0.0\)\%;0.0_)\%;@_)_%"/>
    <numFmt numFmtId="204" formatCode="#,##0.0_)_%;\(#,##0.0\)_%;0.0_)_%;@_)_%"/>
    <numFmt numFmtId="205" formatCode="0&quot;**&quot;"/>
    <numFmt numFmtId="206" formatCode="#,##0.0_x;\(#,##0.0\)_x;0.0_x;@_x"/>
    <numFmt numFmtId="207" formatCode="&quot;Pte&quot;\ 0"/>
    <numFmt numFmtId="208" formatCode="#,##0.0_x_x;\(#,##0.0\)_x_x;0.0_x_x;@_x_x"/>
    <numFmt numFmtId="209" formatCode="&quot;£&quot;\ 0.0"/>
    <numFmt numFmtId="210" formatCode="#,##0.0_x_x_x;\(#,##0.0\)_x_x_x;0.0_x_x_x;@_x_x_x"/>
    <numFmt numFmtId="211" formatCode="#,##0\ &quot;Esc.&quot;;\-#,##0\ &quot;Esc.&quot;"/>
    <numFmt numFmtId="212" formatCode="#,##0.0_x_x_x_x;\(#,##0.0\)_x_x_x_x;0.0_x_x_x_x;@_x_x_x_x"/>
    <numFmt numFmtId="213" formatCode="#,##0.00_x;\(#,##0.00\)_x;0.00_x;@_x"/>
    <numFmt numFmtId="214" formatCode="#,##0.0000\ ;\(##,#00,000,000,000,000,000,000,000,000,000,000,000,000,000,000,000,000,000,000,000,000,000,000,000,000,000,000,000,000,000,000,000,000,000,000,000,000,000,000,000,000,000,000,000\)"/>
    <numFmt numFmtId="215" formatCode="#,##0.00_x_x;\(#,##0.00\)_x_x;0_x_x;@_x_x"/>
    <numFmt numFmtId="216" formatCode="###0_)"/>
    <numFmt numFmtId="217" formatCode="#,##0.00_x_x_x;\(#,##0.00\)_x_x_x;0.00_x_x_x;@_x_x_x"/>
    <numFmt numFmtId="218" formatCode="0.00_);\(0.00\);0.00"/>
    <numFmt numFmtId="219" formatCode="#,##0.00_x_x_x_x;\(#,##0.00\)_x_x_x_x;0.00_x_x_x_x;@_x_x_x_x"/>
    <numFmt numFmtId="220" formatCode="0.00_);\(0.00\);0.00_)"/>
    <numFmt numFmtId="221" formatCode="#,##0_x;\(#,##0\)_x;0_x;@_x"/>
    <numFmt numFmtId="222" formatCode="0.00\%;\-0.00\%;0.00\%"/>
    <numFmt numFmtId="223" formatCode="#,##0_x_x;\(#,##0\)_x_x;0_x_x;@_x_x"/>
    <numFmt numFmtId="224" formatCode="0.00\x;\-0.00\x;0.00\x"/>
    <numFmt numFmtId="225" formatCode="#,##0_x_x_x;\(#,##0\)_x_x_x;0_x_x_x;@_x_x_x"/>
    <numFmt numFmtId="226" formatCode="#,##0_x_x_x_x;\(#,##0\)_x_x_x_x;0_x_x_x_x;@_x_x_x_x"/>
    <numFmt numFmtId="227" formatCode="#,##0.0_)_x;\(#,##0.0\)_x"/>
    <numFmt numFmtId="228" formatCode="#,##0.0_);\(#,##0.0\);#,##0.0_);@_)"/>
    <numFmt numFmtId="229" formatCode="#,##0.00\ ;\(#,##0.00\)\ ;\ "/>
    <numFmt numFmtId="230" formatCode="&quot;£&quot;_(#,##0.00_);&quot;£&quot;\(#,##0.00\);&quot;£&quot;_(0.00_);@_)"/>
    <numFmt numFmtId="231" formatCode="&quot;$&quot;_(#,##0.00_);&quot;$&quot;\(#,##0.00\);&quot;$&quot;_(0.00_);@_)"/>
    <numFmt numFmtId="232" formatCode="_(* \$_(#,##0_);_(* \$\(#,##0\);_(* \$_(#,##0_)"/>
    <numFmt numFmtId="233" formatCode="&quot;£&quot;_(#,##0.00_);&quot;£&quot;\(#,##0.00\)"/>
    <numFmt numFmtId="234" formatCode="&quot;L.&quot;_(#,##0.00_);&quot;L.&quot;\(#,##0.00\);&quot;L.&quot;_(0.00_);@_)"/>
    <numFmt numFmtId="235" formatCode="&quot;$&quot;_(#,##0.00_);&quot;$&quot;\(#,##0.00\)"/>
    <numFmt numFmtId="236" formatCode="_-* #,##0.00_-;\-* #,##0.00_-;_-* &quot;-&quot;??_-;_-@_-"/>
    <numFmt numFmtId="237" formatCode="#,##0_ ;\-#,##0\ "/>
    <numFmt numFmtId="238" formatCode="###0;\-###0"/>
    <numFmt numFmtId="239" formatCode="_-* #,##0.00\ _D_M_-;\-* #,##0.00\ _D_M_-;_-* &quot;-&quot;??\ _D_M_-;_-@_-"/>
    <numFmt numFmtId="240" formatCode="0.000%"/>
    <numFmt numFmtId="241" formatCode="&quot;DM&quot;_(#,##0.00_);&quot;DM&quot;\(#,##0.00\);&quot;DM&quot;_(0.00_);@_)"/>
    <numFmt numFmtId="242" formatCode="#,##0.00_);\(#,##0.00\);0.00_);@_)"/>
    <numFmt numFmtId="243" formatCode="_(* #,##0_);_(* \(#,##0\);_(* #,##0_)"/>
    <numFmt numFmtId="244" formatCode="#,##0.00_ ;[Red]\-#,##0.00;\-"/>
    <numFmt numFmtId="245" formatCode=";;;"/>
    <numFmt numFmtId="246" formatCode="#,##0.000_);\(#,##0.000\)"/>
    <numFmt numFmtId="247" formatCode="#,##0.000;\-#,##0.000"/>
    <numFmt numFmtId="248" formatCode="#,##0.000;\(#,##0.000\)"/>
    <numFmt numFmtId="249" formatCode="\€_(#,##0.00_);\€\(#,##0.00\);\€_(0.00_);@_)"/>
    <numFmt numFmtId="250" formatCode="0_)"/>
    <numFmt numFmtId="251" formatCode="#,##0_);\(#,##0\);\-_)"/>
    <numFmt numFmtId="252" formatCode="#,##0_)\x;\(#,##0\)\x;0_)\x;@_)_x"/>
    <numFmt numFmtId="253" formatCode="_(* #,##0.0_)\x;_(* \(#,##0.0\)\x"/>
    <numFmt numFmtId="254" formatCode="#,##0.0_)\x;\(#,##0.0\)\x"/>
    <numFmt numFmtId="255" formatCode="0.000000000"/>
    <numFmt numFmtId="256" formatCode="_-* #,##0\ _p_t_a_-;\-* #,##0\ _p_t_a_-;_-* &quot;-&quot;\ _p_t_a_-;_-@_-"/>
    <numFmt numFmtId="257" formatCode="0%;\(0%\)"/>
    <numFmt numFmtId="258" formatCode="0;\(0\)"/>
    <numFmt numFmtId="259" formatCode="General_)"/>
    <numFmt numFmtId="260" formatCode="#,##0.0_)\x;\(#,##0.0\)\x;0.0_)\x;@_)_x"/>
    <numFmt numFmtId="261" formatCode="#,##0_)_x;\(#,##0\)_x;0_)_x;@_)_x"/>
    <numFmt numFmtId="262" formatCode="_(* #,##0.0_)_x;_(* \(#,##0.0\)_x"/>
    <numFmt numFmtId="263" formatCode="_-* #,##0.00\ _p_t_a_-;\-* #,##0.00\ _p_t_a_-;_-* &quot;-&quot;??\ _p_t_a_-;_-@_-"/>
    <numFmt numFmtId="264" formatCode="#,##0.0\x"/>
    <numFmt numFmtId="265" formatCode="#,##0\ ;\(#,##0\)"/>
    <numFmt numFmtId="266" formatCode="#,##0.0_)_x;\(#,##0.0\)_x;0.0_)_x;@_)_x"/>
    <numFmt numFmtId="267" formatCode="0.0_)\%;\(0.0\)\%"/>
    <numFmt numFmtId="268" formatCode="#,##0.0_)_%;\(#,##0.0\)_%"/>
    <numFmt numFmtId="269" formatCode="\£\ #,##0_);[Red]\(\£\ #,##0\)"/>
    <numFmt numFmtId="270" formatCode="\¥\ #,##0_);[Red]\(\¥\ #,##0\)"/>
    <numFmt numFmtId="271" formatCode="0.000000"/>
    <numFmt numFmtId="272" formatCode="0.00\x"/>
    <numFmt numFmtId="273" formatCode="0.0\x"/>
    <numFmt numFmtId="274" formatCode="ddmmyy"/>
    <numFmt numFmtId="275" formatCode="&quot;L.&quot;\ #,##0.00;[Red]\-&quot;L.&quot;\ #,##0.00"/>
    <numFmt numFmtId="276" formatCode="_-* #,##0.00\ _€_-;\-* #,##0.00\ _€_-;_-* &quot;-&quot;??\ _€_-;_-@_-"/>
    <numFmt numFmtId="277" formatCode="#,##0.00\ ;\(#,##0.00\);&quot;- &quot;"/>
    <numFmt numFmtId="278" formatCode="0&quot;A&quot;"/>
    <numFmt numFmtId="279" formatCode="#,##0_);\(#,##0\);\-_);"/>
    <numFmt numFmtId="280" formatCode="#,##0.0_x\);\(#,##0.0\)_x;#,##0.0_x\);@_x\)"/>
    <numFmt numFmtId="281" formatCode="#,##0.000000_);[Blue]\(#,##0.000000\)"/>
    <numFmt numFmtId="282" formatCode="\•\ \ @"/>
    <numFmt numFmtId="283" formatCode="0.0"/>
    <numFmt numFmtId="284" formatCode="0.000_)"/>
    <numFmt numFmtId="285" formatCode="_-* #,##0\ _k_r_._-;\-* #,##0\ _k_r_._-;_-* &quot;-&quot;\ _k_r_._-;_-@_-"/>
    <numFmt numFmtId="286" formatCode="#,##0_%_);\(#,##0\)_%;#,##0_%_);@_%_)"/>
    <numFmt numFmtId="287" formatCode="#,##0_%_);\(#,##0\)_%;**;@_%_)"/>
    <numFmt numFmtId="288" formatCode="_-* #,##0.00_-;_-* #,##0.00\-;_-* &quot;-&quot;??_-;_-@_-"/>
    <numFmt numFmtId="289" formatCode="_-* #,##0.00\ _k_r_._-;\-* #,##0.00\ _k_r_._-;_-* &quot;-&quot;??\ _k_r_._-;_-@_-"/>
    <numFmt numFmtId="290" formatCode="#,##0.00_ ;[Red]\-#,##0.00\ "/>
    <numFmt numFmtId="291" formatCode="#,##0.00_);\(#,##0.00\);\-_)"/>
    <numFmt numFmtId="292" formatCode="[&gt;=1000000]#,###,,&quot; m&quot;;[&gt;=1000]#,###,&quot; k&quot;;#,##0"/>
    <numFmt numFmtId="293" formatCode="_-* #,##0.0_-;\-* #,##0.0_-;_-* &quot;-&quot;??_-;_-@_-"/>
    <numFmt numFmtId="294" formatCode="_(&quot;£&quot;* #,##0_);_(&quot;£&quot;* \(#,##0\);_(&quot;£&quot;* &quot;-&quot;_);_(@_)"/>
    <numFmt numFmtId="295" formatCode="&quot;$&quot;#,##0_%_);\(&quot;$&quot;#,##0\)_%;&quot;$&quot;#,##0_%_);@_%_)"/>
    <numFmt numFmtId="296" formatCode="_-&quot;$&quot;* #,##0.00_-;\-&quot;$&quot;* #,##0.00_-;_-&quot;$&quot;* &quot;-&quot;??_-;_-@_-"/>
    <numFmt numFmtId="297" formatCode="_(&quot;£&quot;* #,##0.00_);_(&quot;£&quot;* \(#,##0.00\);_(&quot;£&quot;* &quot;-&quot;??_);_(@_)"/>
    <numFmt numFmtId="298" formatCode="\1\9\9\6\-\10.0\-##"/>
    <numFmt numFmtId="299" formatCode="[&gt;=1000000000]_(\* #,###,,,&quot; b&quot;_);[&gt;=1000000]_(\* #,###,,&quot; m&quot;_);_(\* #,##0,&quot; k&quot;_)"/>
    <numFmt numFmtId="300" formatCode="\ \ _•\–\ \ \ \ @"/>
    <numFmt numFmtId="301" formatCode="_-* #,##0.00\ &quot;DM&quot;_-;\-* #,##0.00\ &quot;DM&quot;_-;_-* &quot;-&quot;??\ &quot;DM&quot;_-;_-@_-"/>
    <numFmt numFmtId="302" formatCode="_-* #,##0_-;\-* #,##0_-;_-* &quot;-&quot;??_-;_-@_-"/>
    <numFmt numFmtId="303" formatCode="&quot;Page &quot;0"/>
    <numFmt numFmtId="304" formatCode="0.0000"/>
    <numFmt numFmtId="305" formatCode="m\o\n\th\ d\,\ yyyy"/>
    <numFmt numFmtId="306" formatCode="m/d/yy_%_)"/>
    <numFmt numFmtId="307" formatCode="#,##0.0_);[Blue]\(#,##0.0\)"/>
    <numFmt numFmtId="308" formatCode="#,##0.0000000000000000000000000000;\(#,##0.0000000000000000000000000000\)"/>
    <numFmt numFmtId="309" formatCode="&quot;£&quot;#,##0.0\ \ \ ;\(&quot;£&quot;#,##0.0\)\ \ "/>
    <numFmt numFmtId="310" formatCode="_-* #,##0\ _F_-;\-* #,##0\ _F_-;_-* &quot;-&quot;\ _F_-;_-@_-"/>
    <numFmt numFmtId="311" formatCode="dd\-mmm\-yy\A"/>
    <numFmt numFmtId="312" formatCode="0_%_);\(0\)_%;0_%_);@_%_)"/>
    <numFmt numFmtId="313" formatCode="_-&quot;£&quot;\ * #,##0.00_-;_-&quot;£&quot;\ * #,##0.00\-;_-&quot;£&quot;\ * &quot;-&quot;??_-;_-@_-"/>
    <numFmt numFmtId="314" formatCode="0&quot;E&quot;"/>
    <numFmt numFmtId="315" formatCode="#,##0_);\(#,##0\);&quot; - &quot;_);@_)"/>
    <numFmt numFmtId="316" formatCode="\ #,##0.0_);\(#,##0.0\);&quot; - &quot;_);@_)"/>
    <numFmt numFmtId="317" formatCode="#,##0;\(#,##0\);&quot;-&quot;"/>
    <numFmt numFmtId="318" formatCode="_-* #,##0_-;\-* #,##0_-;_-* &quot;-&quot;_-;_-@_-"/>
    <numFmt numFmtId="319" formatCode="#.00"/>
    <numFmt numFmtId="320" formatCode="#,##0.0_)"/>
    <numFmt numFmtId="321" formatCode="0.0\%_);\(0.0\%\);0.0\%_);@_%_)"/>
    <numFmt numFmtId="322" formatCode="#."/>
    <numFmt numFmtId="323" formatCode="#,##0.00\ [$€-C0A]"/>
    <numFmt numFmtId="324" formatCode="#,##0\ ;\(#,##0\);&quot;- &quot;"/>
    <numFmt numFmtId="325" formatCode="#,##0;\(#,##0\)"/>
    <numFmt numFmtId="326" formatCode="#,##0_)&quot;m&quot;;\(#,##0\)&quot;m&quot;;\-_)&quot;m&quot;"/>
    <numFmt numFmtId="327" formatCode="_-* #.##0.0_-;\-* #.##0.0_-;_-* &quot;-&quot;_-;_-@_-"/>
    <numFmt numFmtId="328" formatCode="_-* #.##0._-;\-* #.##0._-;_-* &quot;-&quot;_-;_-@_-"/>
    <numFmt numFmtId="329" formatCode="_-* #,##0.00\ _P_t_s_-;\-* #,##0.00\ _P_t_s_-;_-* &quot;-&quot;??\ _P_t_s_-;_-@_-"/>
    <numFmt numFmtId="330" formatCode="_-* #,##0.00\ _F_-;\-* #,##0.00\ _F_-;_-* &quot;-&quot;??\ _F_-;_-@_-"/>
    <numFmt numFmtId="331" formatCode="#,##0.0,,\ ;\(#,##0.0,,\);&quot;- &quot;"/>
    <numFmt numFmtId="332" formatCode="#,##0.0\x_);\(#,##0.0\x\)"/>
    <numFmt numFmtId="333" formatCode="#,##0.0%_);\(#,##0.0%\)"/>
    <numFmt numFmtId="334" formatCode="&quot;$&quot;#,##0;[Red]\-&quot;$&quot;#,##0"/>
    <numFmt numFmtId="335" formatCode="&quot;₩&quot;#,##0.00;[Red]&quot;₩&quot;\-#,##0.00"/>
    <numFmt numFmtId="336" formatCode="_-* #,##0.00\ &quot;F&quot;_-;\-* #,##0.00\ &quot;F&quot;_-;_-* &quot;-&quot;??\ &quot;F&quot;_-;_-@_-"/>
    <numFmt numFmtId="337" formatCode="#,##0.00000000000000000000000000;\(#,##0.00000000000000000000000000\)"/>
    <numFmt numFmtId="338" formatCode="0.0\x;\(0.0\)\x"/>
    <numFmt numFmtId="339" formatCode="#,##0.00\x_);\(#,##0.00\x\);\-_)"/>
    <numFmt numFmtId="340" formatCode="_-* #,##0\x_-;* \(#,##0\x\);_-* &quot;na&quot;_-;_-@_-"/>
    <numFmt numFmtId="341" formatCode="0.00_)"/>
    <numFmt numFmtId="342" formatCode="#,##0\ [$€-1]"/>
    <numFmt numFmtId="343" formatCode="#,##0_)&quot;p&quot;;\(#,##0\)&quot;p&quot;;\-_)&quot;p&quot;"/>
    <numFmt numFmtId="344" formatCode="#,##0.0000000_);[Blue]\(#,##0.0000000\)"/>
    <numFmt numFmtId="345" formatCode="0.0000000%"/>
    <numFmt numFmtId="346" formatCode="0%_);\(0%\)"/>
    <numFmt numFmtId="347" formatCode="#,##0.000000000000000000000000000;\(#,##0.000000000000000000000000000\)"/>
    <numFmt numFmtId="348" formatCode="\+\ 0.0%;\ \-\ 0.0%;\ &quot;- &quot;"/>
    <numFmt numFmtId="349" formatCode="#,##0.00%_);\(#,##0.00%\);\-_)"/>
    <numFmt numFmtId="350" formatCode="[$-F400]h:mm:ss\ AM/PM"/>
    <numFmt numFmtId="351" formatCode="#,##0.0;\(#,##0.0\)"/>
    <numFmt numFmtId="352" formatCode="_-&quot;L.&quot;\ * #,##0_-;\-&quot;L.&quot;\ * #,##0_-;_-&quot;L.&quot;\ * &quot;-&quot;_-;_-@_-"/>
    <numFmt numFmtId="353" formatCode="#,##0\ &quot;DM&quot;;[Red]\-#,##0\ &quot;DM&quot;"/>
    <numFmt numFmtId="354" formatCode="#,##0.00\ &quot;DM&quot;;[Red]\-#,##0.00\ &quot;DM&quot;"/>
    <numFmt numFmtId="355" formatCode="0\ \ ;\(0\)\ \ \ "/>
    <numFmt numFmtId="356" formatCode="#,##0;&quot;△&quot;#,##0"/>
    <numFmt numFmtId="357" formatCode="_ * #,##0.00000_ ;_ * \-#,##0.00000_ ;_ * &quot;-&quot;_ ;_ @_ "/>
    <numFmt numFmtId="358" formatCode="#,##0.0000"/>
    <numFmt numFmtId="359" formatCode="#,##0.0"/>
  </numFmts>
  <fonts count="21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5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5" fontId="22" fillId="0" borderId="0"/>
    <xf numFmtId="185" fontId="22" fillId="0" borderId="0"/>
    <xf numFmtId="185" fontId="21" fillId="0" borderId="0"/>
    <xf numFmtId="185" fontId="2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188" fontId="18" fillId="0" borderId="0" applyFont="0" applyFill="0" applyBorder="0" applyAlignment="0" applyProtection="0"/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18" fillId="37" borderId="22" applyNumberFormat="0">
      <alignment horizontal="left" vertical="center"/>
    </xf>
    <xf numFmtId="0" fontId="22" fillId="0" borderId="0"/>
    <xf numFmtId="189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2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4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Protection="0">
      <alignment wrapText="1"/>
    </xf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11" fontId="18" fillId="0" borderId="0">
      <alignment horizontal="right"/>
    </xf>
    <xf numFmtId="211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 applyFont="0" applyProtection="0">
      <alignment horizontal="right"/>
    </xf>
    <xf numFmtId="209" fontId="18" fillId="0" borderId="0" applyFont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186" fontId="18" fillId="0" borderId="0" applyFont="0" applyFill="0" applyBorder="0" applyProtection="0">
      <alignment horizontal="right"/>
    </xf>
    <xf numFmtId="226" fontId="18" fillId="0" borderId="0" applyFont="0" applyFill="0" applyBorder="0" applyProtection="0">
      <alignment horizontal="right"/>
    </xf>
    <xf numFmtId="0" fontId="26" fillId="38" borderId="23">
      <alignment horizontal="center" vertical="center"/>
    </xf>
    <xf numFmtId="0" fontId="26" fillId="38" borderId="23">
      <alignment horizontal="center" vertical="center"/>
    </xf>
    <xf numFmtId="0" fontId="27" fillId="38" borderId="23">
      <alignment horizontal="center" vertical="center"/>
    </xf>
    <xf numFmtId="0" fontId="27" fillId="38" borderId="23">
      <alignment horizontal="center" vertical="center"/>
    </xf>
    <xf numFmtId="0" fontId="26" fillId="38" borderId="23">
      <alignment horizontal="center" vertical="center"/>
    </xf>
    <xf numFmtId="0" fontId="27" fillId="38" borderId="23">
      <alignment horizontal="center" vertical="center"/>
    </xf>
    <xf numFmtId="227" fontId="26" fillId="38" borderId="23" applyNumberFormat="0">
      <alignment horizontal="center" vertical="center"/>
    </xf>
    <xf numFmtId="227" fontId="27" fillId="38" borderId="23" applyNumberFormat="0">
      <alignment horizontal="center" vertical="center"/>
    </xf>
    <xf numFmtId="227" fontId="27" fillId="38" borderId="23" applyNumberFormat="0">
      <alignment horizontal="center" vertical="center"/>
    </xf>
    <xf numFmtId="227" fontId="26" fillId="38" borderId="23" applyNumberFormat="0">
      <alignment horizontal="center" vertical="center"/>
    </xf>
    <xf numFmtId="227" fontId="27" fillId="38" borderId="23" applyNumberFormat="0">
      <alignment horizontal="center" vertical="center"/>
    </xf>
    <xf numFmtId="0" fontId="27" fillId="38" borderId="23">
      <alignment horizontal="center" vertical="center"/>
    </xf>
    <xf numFmtId="0" fontId="27" fillId="38" borderId="23">
      <alignment horizontal="center" vertical="center"/>
    </xf>
    <xf numFmtId="0" fontId="26" fillId="38" borderId="23">
      <alignment horizontal="center" vertical="center"/>
    </xf>
    <xf numFmtId="0" fontId="27" fillId="38" borderId="23">
      <alignment horizontal="center" vertical="center"/>
    </xf>
    <xf numFmtId="0" fontId="18" fillId="0" borderId="0"/>
    <xf numFmtId="0" fontId="18" fillId="0" borderId="0"/>
    <xf numFmtId="0" fontId="18" fillId="39" borderId="0"/>
    <xf numFmtId="0" fontId="18" fillId="39" borderId="0"/>
    <xf numFmtId="0" fontId="28" fillId="40" borderId="0" applyNumberFormat="0">
      <alignment horizontal="left"/>
    </xf>
    <xf numFmtId="0" fontId="29" fillId="39" borderId="0"/>
    <xf numFmtId="0" fontId="19" fillId="39" borderId="0"/>
    <xf numFmtId="49" fontId="28" fillId="41" borderId="0" applyNumberFormat="0">
      <alignment horizontal="left"/>
    </xf>
    <xf numFmtId="0" fontId="19" fillId="39" borderId="0"/>
    <xf numFmtId="0" fontId="29" fillId="39" borderId="0"/>
    <xf numFmtId="0" fontId="19" fillId="39" borderId="0"/>
    <xf numFmtId="0" fontId="18" fillId="39" borderId="0"/>
    <xf numFmtId="0" fontId="29" fillId="39" borderId="0"/>
    <xf numFmtId="0" fontId="18" fillId="39" borderId="0"/>
    <xf numFmtId="0" fontId="28" fillId="42" borderId="0" applyNumberFormat="0">
      <alignment horizontal="left"/>
    </xf>
    <xf numFmtId="0" fontId="29" fillId="39" borderId="0"/>
    <xf numFmtId="0" fontId="18" fillId="39" borderId="0"/>
    <xf numFmtId="0" fontId="18" fillId="39" borderId="0"/>
    <xf numFmtId="0" fontId="29" fillId="39" borderId="0"/>
    <xf numFmtId="0" fontId="27" fillId="39" borderId="0"/>
    <xf numFmtId="0" fontId="30" fillId="39" borderId="0"/>
    <xf numFmtId="49" fontId="28" fillId="43" borderId="0" applyNumberFormat="0">
      <alignment horizontal="left"/>
    </xf>
    <xf numFmtId="0" fontId="30" fillId="39" borderId="0"/>
    <xf numFmtId="0" fontId="27" fillId="39" borderId="0"/>
    <xf numFmtId="0" fontId="30" fillId="39" borderId="0"/>
    <xf numFmtId="0" fontId="30" fillId="39" borderId="0"/>
    <xf numFmtId="0" fontId="31" fillId="39" borderId="0"/>
    <xf numFmtId="0" fontId="28" fillId="44" borderId="0" applyNumberFormat="0">
      <alignment horizontal="left"/>
    </xf>
    <xf numFmtId="0" fontId="31" fillId="39" borderId="0"/>
    <xf numFmtId="0" fontId="30" fillId="39" borderId="0"/>
    <xf numFmtId="0" fontId="31" fillId="39" borderId="0"/>
    <xf numFmtId="0" fontId="31" fillId="39" borderId="0"/>
    <xf numFmtId="0" fontId="32" fillId="39" borderId="0"/>
    <xf numFmtId="0" fontId="28" fillId="45" borderId="0" applyNumberFormat="0">
      <alignment horizontal="left"/>
    </xf>
    <xf numFmtId="0" fontId="32" fillId="39" borderId="0"/>
    <xf numFmtId="0" fontId="31" fillId="39" borderId="0"/>
    <xf numFmtId="0" fontId="32" fillId="39" borderId="0"/>
    <xf numFmtId="0" fontId="32" fillId="39" borderId="0"/>
    <xf numFmtId="0" fontId="33" fillId="39" borderId="0"/>
    <xf numFmtId="0" fontId="34" fillId="46" borderId="0" applyNumberFormat="0">
      <alignment horizontal="left"/>
    </xf>
    <xf numFmtId="0" fontId="33" fillId="39" borderId="0"/>
    <xf numFmtId="0" fontId="32" fillId="39" borderId="0"/>
    <xf numFmtId="0" fontId="33" fillId="39" borderId="0"/>
    <xf numFmtId="0" fontId="34" fillId="47" borderId="0" applyNumberFormat="0">
      <alignment horizontal="left"/>
    </xf>
    <xf numFmtId="0" fontId="34" fillId="47" borderId="0" applyNumberFormat="0">
      <alignment horizontal="left"/>
    </xf>
    <xf numFmtId="181" fontId="33" fillId="0" borderId="0"/>
    <xf numFmtId="181" fontId="35" fillId="0" borderId="0"/>
    <xf numFmtId="181" fontId="35" fillId="0" borderId="0"/>
    <xf numFmtId="181" fontId="33" fillId="0" borderId="0"/>
    <xf numFmtId="181" fontId="35" fillId="0" borderId="0"/>
    <xf numFmtId="228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4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3" fontId="35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25" fillId="0" borderId="0"/>
    <xf numFmtId="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/>
    <xf numFmtId="235" fontId="18" fillId="0" borderId="0"/>
    <xf numFmtId="235" fontId="18" fillId="0" borderId="0"/>
    <xf numFmtId="235" fontId="18" fillId="0" borderId="0"/>
    <xf numFmtId="235" fontId="25" fillId="0" borderId="0"/>
    <xf numFmtId="235" fontId="18" fillId="0" borderId="0"/>
    <xf numFmtId="235" fontId="18" fillId="0" borderId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35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35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0" fontId="22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243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18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44" fontId="25" fillId="48" borderId="24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/>
    <xf numFmtId="0" fontId="18" fillId="0" borderId="0"/>
    <xf numFmtId="249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37" fontId="36" fillId="0" borderId="0"/>
    <xf numFmtId="0" fontId="18" fillId="48" borderId="0"/>
    <xf numFmtId="0" fontId="29" fillId="48" borderId="0"/>
    <xf numFmtId="0" fontId="18" fillId="48" borderId="0"/>
    <xf numFmtId="0" fontId="29" fillId="48" borderId="0"/>
    <xf numFmtId="0" fontId="18" fillId="48" borderId="0"/>
    <xf numFmtId="0" fontId="18" fillId="48" borderId="0"/>
    <xf numFmtId="0" fontId="29" fillId="48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25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9" borderId="0" applyNumberFormat="0" applyFont="0" applyAlignment="0" applyProtection="0"/>
    <xf numFmtId="251" fontId="25" fillId="49" borderId="0" applyNumberFormat="0" applyFont="0" applyBorder="0" applyAlignment="0" applyProtection="0"/>
    <xf numFmtId="250" fontId="21" fillId="50" borderId="0" applyNumberFormat="0" applyFont="0" applyAlignment="0" applyProtection="0"/>
    <xf numFmtId="0" fontId="37" fillId="50" borderId="0" applyNumberFormat="0" applyFont="0" applyAlignment="0" applyProtection="0"/>
    <xf numFmtId="0" fontId="18" fillId="50" borderId="0" applyNumberFormat="0" applyFont="0" applyAlignment="0" applyProtection="0"/>
    <xf numFmtId="250" fontId="21" fillId="50" borderId="0" applyNumberFormat="0" applyFont="0" applyAlignment="0" applyProtection="0"/>
    <xf numFmtId="0" fontId="18" fillId="49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35" fillId="0" borderId="0" applyFont="0" applyFill="0" applyBorder="0" applyAlignment="0" applyProtection="0"/>
    <xf numFmtId="254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5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61" fontId="18" fillId="0" borderId="0" applyFont="0" applyFill="0" applyBorder="0" applyProtection="0">
      <alignment horizontal="right"/>
    </xf>
    <xf numFmtId="262" fontId="35" fillId="0" borderId="0" applyFont="0" applyFill="0" applyBorder="0" applyAlignment="0" applyProtection="0"/>
    <xf numFmtId="227" fontId="18" fillId="0" borderId="0" applyFont="0" applyFill="0" applyBorder="0" applyAlignment="0" applyProtection="0"/>
    <xf numFmtId="261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7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266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14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61" fontId="18" fillId="0" borderId="0" applyFont="0" applyFill="0" applyBorder="0" applyProtection="0">
      <alignment horizontal="right"/>
    </xf>
    <xf numFmtId="0" fontId="34" fillId="51" borderId="0" applyNumberFormat="0" applyFont="0" applyFill="0" applyBorder="0" applyAlignment="0" applyProtection="0"/>
    <xf numFmtId="2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9" borderId="0"/>
    <xf numFmtId="0" fontId="18" fillId="39" borderId="0"/>
    <xf numFmtId="0" fontId="28" fillId="40" borderId="0" applyNumberFormat="0"/>
    <xf numFmtId="0" fontId="18" fillId="52" borderId="0" applyNumberFormat="0"/>
    <xf numFmtId="0" fontId="29" fillId="39" borderId="0"/>
    <xf numFmtId="0" fontId="19" fillId="39" borderId="0"/>
    <xf numFmtId="0" fontId="28" fillId="41" borderId="0" applyNumberFormat="0"/>
    <xf numFmtId="0" fontId="19" fillId="39" borderId="0"/>
    <xf numFmtId="0" fontId="29" fillId="39" borderId="0"/>
    <xf numFmtId="0" fontId="19" fillId="39" borderId="0"/>
    <xf numFmtId="0" fontId="18" fillId="39" borderId="0"/>
    <xf numFmtId="0" fontId="29" fillId="39" borderId="0"/>
    <xf numFmtId="0" fontId="18" fillId="39" borderId="0"/>
    <xf numFmtId="0" fontId="28" fillId="42" borderId="0" applyNumberFormat="0"/>
    <xf numFmtId="0" fontId="29" fillId="39" borderId="0"/>
    <xf numFmtId="0" fontId="18" fillId="39" borderId="0"/>
    <xf numFmtId="0" fontId="18" fillId="39" borderId="0"/>
    <xf numFmtId="0" fontId="29" fillId="39" borderId="0"/>
    <xf numFmtId="0" fontId="25" fillId="39" borderId="0"/>
    <xf numFmtId="0" fontId="18" fillId="39" borderId="0"/>
    <xf numFmtId="0" fontId="18" fillId="39" borderId="0"/>
    <xf numFmtId="0" fontId="28" fillId="43" borderId="0" applyNumberFormat="0"/>
    <xf numFmtId="0" fontId="18" fillId="39" borderId="0"/>
    <xf numFmtId="0" fontId="18" fillId="39" borderId="0"/>
    <xf numFmtId="0" fontId="25" fillId="39" borderId="0"/>
    <xf numFmtId="0" fontId="18" fillId="39" borderId="0"/>
    <xf numFmtId="0" fontId="18" fillId="39" borderId="0"/>
    <xf numFmtId="0" fontId="30" fillId="39" borderId="0"/>
    <xf numFmtId="0" fontId="31" fillId="39" borderId="0"/>
    <xf numFmtId="0" fontId="28" fillId="44" borderId="0" applyNumberFormat="0"/>
    <xf numFmtId="0" fontId="31" fillId="39" borderId="0"/>
    <xf numFmtId="0" fontId="30" fillId="39" borderId="0"/>
    <xf numFmtId="0" fontId="31" fillId="39" borderId="0"/>
    <xf numFmtId="0" fontId="31" fillId="39" borderId="0"/>
    <xf numFmtId="0" fontId="32" fillId="39" borderId="0"/>
    <xf numFmtId="0" fontId="28" fillId="45" borderId="0" applyNumberFormat="0"/>
    <xf numFmtId="0" fontId="32" fillId="39" borderId="0"/>
    <xf numFmtId="0" fontId="31" fillId="39" borderId="0"/>
    <xf numFmtId="0" fontId="32" fillId="39" borderId="0"/>
    <xf numFmtId="0" fontId="32" fillId="39" borderId="0"/>
    <xf numFmtId="0" fontId="33" fillId="39" borderId="0"/>
    <xf numFmtId="0" fontId="34" fillId="46" borderId="0" applyNumberFormat="0"/>
    <xf numFmtId="0" fontId="33" fillId="39" borderId="0"/>
    <xf numFmtId="0" fontId="32" fillId="39" borderId="0"/>
    <xf numFmtId="0" fontId="33" fillId="39" borderId="0"/>
    <xf numFmtId="0" fontId="34" fillId="47" borderId="0" applyNumberFormat="0" applyProtection="0"/>
    <xf numFmtId="0" fontId="34" fillId="47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25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0" fontId="42" fillId="0" borderId="0"/>
    <xf numFmtId="250" fontId="41" fillId="0" borderId="26" applyNumberFormat="0" applyFill="0" applyAlignment="0" applyProtection="0"/>
    <xf numFmtId="0" fontId="42" fillId="0" borderId="0"/>
    <xf numFmtId="250" fontId="41" fillId="0" borderId="26" applyNumberFormat="0" applyFill="0" applyAlignment="0" applyProtection="0"/>
    <xf numFmtId="0" fontId="42" fillId="0" borderId="0"/>
    <xf numFmtId="250" fontId="41" fillId="0" borderId="26" applyNumberFormat="0" applyFill="0" applyAlignment="0" applyProtection="0"/>
    <xf numFmtId="250" fontId="41" fillId="0" borderId="26" applyNumberFormat="0" applyFill="0" applyAlignment="0" applyProtection="0"/>
    <xf numFmtId="0" fontId="42" fillId="0" borderId="0"/>
    <xf numFmtId="0" fontId="42" fillId="0" borderId="0"/>
    <xf numFmtId="250" fontId="41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50" fontId="43" fillId="0" borderId="27" applyNumberFormat="0" applyFill="0" applyProtection="0">
      <alignment horizontal="center"/>
    </xf>
    <xf numFmtId="250" fontId="43" fillId="0" borderId="27" applyNumberFormat="0" applyFill="0" applyProtection="0">
      <alignment horizontal="center"/>
    </xf>
    <xf numFmtId="25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50" fontId="43" fillId="0" borderId="27" applyNumberFormat="0" applyFill="0" applyProtection="0">
      <alignment horizontal="center"/>
    </xf>
    <xf numFmtId="25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5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50" fontId="43" fillId="0" borderId="27" applyNumberFormat="0" applyFill="0" applyProtection="0">
      <alignment horizontal="center"/>
    </xf>
    <xf numFmtId="25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50" fontId="43" fillId="0" borderId="0" applyNumberFormat="0" applyFill="0" applyBorder="0" applyProtection="0">
      <alignment horizontal="left"/>
    </xf>
    <xf numFmtId="250" fontId="43" fillId="0" borderId="0" applyNumberFormat="0" applyFill="0" applyBorder="0" applyProtection="0">
      <alignment horizontal="left"/>
    </xf>
    <xf numFmtId="25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50" fontId="43" fillId="0" borderId="0" applyNumberFormat="0" applyFill="0" applyBorder="0" applyProtection="0">
      <alignment horizontal="left"/>
    </xf>
    <xf numFmtId="25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5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50" fontId="43" fillId="0" borderId="0" applyNumberFormat="0" applyFill="0" applyBorder="0" applyProtection="0">
      <alignment horizontal="left"/>
    </xf>
    <xf numFmtId="25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50" fontId="46" fillId="0" borderId="0" applyNumberFormat="0" applyFill="0" applyBorder="0" applyProtection="0">
      <alignment horizontal="centerContinuous"/>
    </xf>
    <xf numFmtId="250" fontId="45" fillId="0" borderId="0" applyNumberFormat="0" applyFill="0" applyBorder="0" applyProtection="0">
      <alignment horizontal="centerContinuous"/>
    </xf>
    <xf numFmtId="25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50" fontId="45" fillId="0" borderId="0" applyNumberFormat="0" applyFill="0" applyBorder="0" applyProtection="0">
      <alignment horizontal="centerContinuous"/>
    </xf>
    <xf numFmtId="25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50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50" fontId="45" fillId="0" borderId="0" applyNumberFormat="0" applyFill="0" applyBorder="0" applyProtection="0">
      <alignment horizontal="centerContinuous"/>
    </xf>
    <xf numFmtId="25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3" borderId="0"/>
    <xf numFmtId="0" fontId="28" fillId="53" borderId="0"/>
    <xf numFmtId="0" fontId="42" fillId="0" borderId="0"/>
    <xf numFmtId="0" fontId="42" fillId="0" borderId="0"/>
    <xf numFmtId="269" fontId="47" fillId="0" borderId="0" applyFont="0" applyFill="0" applyBorder="0" applyAlignment="0" applyProtection="0"/>
    <xf numFmtId="270" fontId="47" fillId="0" borderId="0" applyFont="0" applyFill="0" applyBorder="0" applyAlignment="0" applyProtection="0"/>
    <xf numFmtId="271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2" fontId="45" fillId="0" borderId="0" applyFill="0" applyBorder="0" applyAlignment="0" applyProtection="0"/>
    <xf numFmtId="273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4" fontId="18" fillId="0" borderId="0">
      <alignment horizontal="left"/>
    </xf>
    <xf numFmtId="275" fontId="51" fillId="0" borderId="0">
      <alignment horizontal="left"/>
    </xf>
    <xf numFmtId="14" fontId="50" fillId="0" borderId="0" applyFill="0" applyBorder="0" applyProtection="0">
      <alignment horizontal="right"/>
    </xf>
    <xf numFmtId="276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7" fontId="18" fillId="0" borderId="0"/>
    <xf numFmtId="277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1" borderId="0" applyNumberFormat="0" applyBorder="0" applyAlignment="0" applyProtection="0"/>
    <xf numFmtId="0" fontId="42" fillId="0" borderId="0"/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60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2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7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9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3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7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8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9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9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5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5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8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20">
      <protection hidden="1"/>
    </xf>
    <xf numFmtId="0" fontId="18" fillId="0" borderId="0"/>
    <xf numFmtId="0" fontId="51" fillId="86" borderId="20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8" borderId="28" applyNumberFormat="0" applyAlignment="0" applyProtection="0"/>
    <xf numFmtId="0" fontId="18" fillId="0" borderId="0"/>
    <xf numFmtId="0" fontId="42" fillId="0" borderId="0"/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49" fontId="62" fillId="87" borderId="21">
      <alignment horizontal="center"/>
    </xf>
    <xf numFmtId="279" fontId="63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6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8" borderId="29" applyNumberFormat="0" applyAlignment="0" applyProtection="0"/>
    <xf numFmtId="0" fontId="42" fillId="0" borderId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66" fillId="88" borderId="29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42" fillId="0" borderId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4" fillId="86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9" borderId="0" applyNumberFormat="0" applyBorder="0" applyAlignment="0" applyProtection="0"/>
    <xf numFmtId="0" fontId="18" fillId="0" borderId="0"/>
    <xf numFmtId="0" fontId="68" fillId="89" borderId="0" applyNumberFormat="0" applyBorder="0" applyAlignment="0" applyProtection="0"/>
    <xf numFmtId="0" fontId="18" fillId="0" borderId="0"/>
    <xf numFmtId="0" fontId="42" fillId="0" borderId="0"/>
    <xf numFmtId="0" fontId="68" fillId="89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8" borderId="30">
      <alignment horizontal="center" vertical="center"/>
    </xf>
    <xf numFmtId="0" fontId="18" fillId="0" borderId="0"/>
    <xf numFmtId="0" fontId="42" fillId="0" borderId="0"/>
    <xf numFmtId="0" fontId="27" fillId="38" borderId="31">
      <alignment horizontal="center"/>
    </xf>
    <xf numFmtId="0" fontId="18" fillId="0" borderId="0"/>
    <xf numFmtId="0" fontId="42" fillId="0" borderId="0"/>
    <xf numFmtId="0" fontId="42" fillId="0" borderId="0"/>
    <xf numFmtId="280" fontId="37" fillId="0" borderId="0"/>
    <xf numFmtId="281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90" borderId="0">
      <alignment horizontal="center"/>
    </xf>
    <xf numFmtId="0" fontId="76" fillId="90" borderId="0">
      <alignment horizontal="left"/>
    </xf>
    <xf numFmtId="0" fontId="76" fillId="90" borderId="0">
      <alignment horizontal="right"/>
    </xf>
    <xf numFmtId="251" fontId="35" fillId="0" borderId="28" applyNumberFormat="0" applyFont="0" applyFill="0" applyAlignment="0">
      <alignment vertical="center"/>
    </xf>
    <xf numFmtId="0" fontId="18" fillId="0" borderId="0"/>
    <xf numFmtId="0" fontId="42" fillId="0" borderId="0"/>
    <xf numFmtId="0" fontId="18" fillId="90" borderId="32">
      <alignment horizontal="left"/>
    </xf>
    <xf numFmtId="0" fontId="76" fillId="91" borderId="17">
      <alignment horizontal="center" vertical="center"/>
    </xf>
    <xf numFmtId="0" fontId="76" fillId="91" borderId="17">
      <alignment horizontal="center" vertical="center"/>
    </xf>
    <xf numFmtId="0" fontId="76" fillId="91" borderId="17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0" fontId="76" fillId="91" borderId="21">
      <alignment horizontal="center" vertical="center"/>
    </xf>
    <xf numFmtId="0" fontId="76" fillId="91" borderId="21">
      <alignment horizontal="center" vertical="center"/>
    </xf>
    <xf numFmtId="0" fontId="42" fillId="0" borderId="0"/>
    <xf numFmtId="179" fontId="18" fillId="0" borderId="33" applyBorder="0"/>
    <xf numFmtId="179" fontId="18" fillId="0" borderId="33" applyBorder="0"/>
    <xf numFmtId="179" fontId="18" fillId="0" borderId="33" applyBorder="0"/>
    <xf numFmtId="179" fontId="18" fillId="0" borderId="33" applyBorder="0"/>
    <xf numFmtId="179" fontId="18" fillId="0" borderId="33" applyBorder="0"/>
    <xf numFmtId="0" fontId="42" fillId="0" borderId="0"/>
    <xf numFmtId="179" fontId="18" fillId="0" borderId="33" applyBorder="0"/>
    <xf numFmtId="179" fontId="18" fillId="0" borderId="33" applyBorder="0"/>
    <xf numFmtId="179" fontId="18" fillId="0" borderId="33" applyBorder="0"/>
    <xf numFmtId="179" fontId="18" fillId="0" borderId="33" applyBorder="0"/>
    <xf numFmtId="0" fontId="42" fillId="0" borderId="0"/>
    <xf numFmtId="179" fontId="18" fillId="0" borderId="33" applyBorder="0"/>
    <xf numFmtId="179" fontId="18" fillId="0" borderId="33" applyBorder="0"/>
    <xf numFmtId="179" fontId="18" fillId="0" borderId="33" applyBorder="0"/>
    <xf numFmtId="179" fontId="18" fillId="0" borderId="33" applyBorder="0"/>
    <xf numFmtId="0" fontId="42" fillId="0" borderId="0"/>
    <xf numFmtId="0" fontId="18" fillId="0" borderId="0"/>
    <xf numFmtId="179" fontId="18" fillId="0" borderId="33" applyBorder="0"/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18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76" fillId="91" borderId="14">
      <alignment horizontal="centerContinuous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0" fontId="76" fillId="91" borderId="15">
      <alignment horizontal="center" vertical="center"/>
    </xf>
    <xf numFmtId="0" fontId="76" fillId="91" borderId="15">
      <alignment horizontal="center" vertical="center"/>
    </xf>
    <xf numFmtId="0" fontId="42" fillId="0" borderId="0"/>
    <xf numFmtId="282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4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1" fontId="83" fillId="0" borderId="0">
      <alignment horizontal="right"/>
    </xf>
    <xf numFmtId="283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2" borderId="21">
      <alignment horizontal="center"/>
    </xf>
    <xf numFmtId="0" fontId="86" fillId="93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3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5" applyBorder="0">
      <alignment horizontal="center"/>
    </xf>
    <xf numFmtId="179" fontId="18" fillId="0" borderId="35" applyBorder="0">
      <alignment horizontal="center"/>
    </xf>
    <xf numFmtId="0" fontId="18" fillId="0" borderId="0"/>
    <xf numFmtId="179" fontId="18" fillId="0" borderId="35" applyBorder="0">
      <alignment horizontal="center"/>
    </xf>
    <xf numFmtId="179" fontId="18" fillId="0" borderId="35" applyBorder="0">
      <alignment horizontal="center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0" fontId="19" fillId="95" borderId="21">
      <alignment horizontal="center" vertical="center" wrapText="1"/>
    </xf>
    <xf numFmtId="0" fontId="19" fillId="95" borderId="21">
      <alignment horizontal="center" vertical="center" wrapText="1"/>
    </xf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284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5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6" fontId="37" fillId="0" borderId="0" applyFont="0" applyFill="0" applyBorder="0" applyAlignment="0" applyProtection="0">
      <alignment horizontal="right"/>
    </xf>
    <xf numFmtId="0" fontId="18" fillId="0" borderId="0"/>
    <xf numFmtId="287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88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8" fontId="18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236" fontId="34" fillId="0" borderId="0" applyFont="0" applyFill="0" applyBorder="0" applyAlignment="0" applyProtection="0">
      <alignment vertical="top"/>
    </xf>
    <xf numFmtId="236" fontId="34" fillId="0" borderId="0" applyFont="0" applyFill="0" applyBorder="0" applyAlignment="0" applyProtection="0">
      <alignment vertical="top"/>
    </xf>
    <xf numFmtId="236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8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89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36" fontId="18" fillId="0" borderId="0" applyFont="0" applyFill="0" applyBorder="0" applyAlignment="0" applyProtection="0"/>
    <xf numFmtId="288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8" fontId="18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0" fontId="42" fillId="0" borderId="0"/>
    <xf numFmtId="236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0" fontId="42" fillId="0" borderId="0"/>
    <xf numFmtId="236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8" fontId="18" fillId="0" borderId="0" applyFont="0" applyFill="0" applyBorder="0" applyAlignment="0" applyProtection="0"/>
    <xf numFmtId="288" fontId="18" fillId="0" borderId="0" applyFont="0" applyFill="0" applyBorder="0" applyAlignment="0" applyProtection="0"/>
    <xf numFmtId="0" fontId="42" fillId="0" borderId="0"/>
    <xf numFmtId="236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93" fillId="0" borderId="0" applyFont="0" applyFill="0" applyBorder="0" applyAlignment="0" applyProtection="0"/>
    <xf numFmtId="236" fontId="93" fillId="0" borderId="0" applyFont="0" applyFill="0" applyBorder="0" applyAlignment="0" applyProtection="0"/>
    <xf numFmtId="236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236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90" fontId="20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90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236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91" fontId="22" fillId="0" borderId="0" applyFont="0" applyFill="0" applyBorder="0" applyAlignment="0" applyProtection="0"/>
    <xf numFmtId="0" fontId="18" fillId="0" borderId="0"/>
    <xf numFmtId="0" fontId="42" fillId="0" borderId="0"/>
    <xf numFmtId="292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3" fontId="22" fillId="0" borderId="0"/>
    <xf numFmtId="0" fontId="96" fillId="96" borderId="36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9" borderId="36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2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5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8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7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7" fontId="18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6" fontId="18" fillId="0" borderId="0" applyFont="0" applyFill="0" applyBorder="0" applyAlignment="0" applyProtection="0"/>
    <xf numFmtId="29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8" fontId="57" fillId="0" borderId="0"/>
    <xf numFmtId="0" fontId="18" fillId="0" borderId="0"/>
    <xf numFmtId="0" fontId="42" fillId="0" borderId="0"/>
    <xf numFmtId="299" fontId="18" fillId="0" borderId="0" applyFont="0" applyFill="0" applyBorder="0" applyAlignment="0" applyProtection="0"/>
    <xf numFmtId="0" fontId="18" fillId="0" borderId="0"/>
    <xf numFmtId="0" fontId="42" fillId="0" borderId="0"/>
    <xf numFmtId="300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301" fontId="22" fillId="90" borderId="0">
      <alignment horizontal="right"/>
    </xf>
    <xf numFmtId="302" fontId="22" fillId="0" borderId="0">
      <protection locked="0"/>
    </xf>
    <xf numFmtId="303" fontId="22" fillId="0" borderId="21"/>
    <xf numFmtId="0" fontId="99" fillId="90" borderId="0">
      <alignment horizontal="right"/>
    </xf>
    <xf numFmtId="304" fontId="22" fillId="0" borderId="0"/>
    <xf numFmtId="305" fontId="100" fillId="0" borderId="0">
      <protection locked="0"/>
    </xf>
    <xf numFmtId="0" fontId="18" fillId="0" borderId="0"/>
    <xf numFmtId="306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7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8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9" fontId="102" fillId="0" borderId="0"/>
    <xf numFmtId="310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11" fontId="74" fillId="0" borderId="0" applyFont="0" applyFill="0" applyBorder="0" applyAlignment="0" applyProtection="0"/>
    <xf numFmtId="0" fontId="18" fillId="0" borderId="0"/>
    <xf numFmtId="0" fontId="42" fillId="0" borderId="0"/>
    <xf numFmtId="312" fontId="37" fillId="0" borderId="37" applyNumberFormat="0" applyFont="0" applyFill="0" applyAlignment="0" applyProtection="0"/>
    <xf numFmtId="0" fontId="18" fillId="0" borderId="0"/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0" fontId="18" fillId="0" borderId="0"/>
    <xf numFmtId="301" fontId="22" fillId="0" borderId="10">
      <alignment horizontal="right"/>
    </xf>
    <xf numFmtId="0" fontId="42" fillId="0" borderId="0"/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301" fontId="22" fillId="0" borderId="10">
      <alignment horizontal="right"/>
    </xf>
    <xf numFmtId="301" fontId="22" fillId="0" borderId="10">
      <alignment horizontal="right"/>
    </xf>
    <xf numFmtId="301" fontId="22" fillId="0" borderId="10">
      <alignment horizontal="right"/>
    </xf>
    <xf numFmtId="301" fontId="22" fillId="0" borderId="10">
      <alignment horizontal="right"/>
    </xf>
    <xf numFmtId="0" fontId="42" fillId="0" borderId="0"/>
    <xf numFmtId="0" fontId="42" fillId="0" borderId="0"/>
    <xf numFmtId="301" fontId="22" fillId="90" borderId="38">
      <alignment horizontal="right"/>
    </xf>
    <xf numFmtId="0" fontId="42" fillId="0" borderId="0"/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301" fontId="22" fillId="90" borderId="38">
      <alignment horizontal="right"/>
    </xf>
    <xf numFmtId="301" fontId="22" fillId="90" borderId="38">
      <alignment horizontal="right"/>
    </xf>
    <xf numFmtId="301" fontId="22" fillId="90" borderId="38">
      <alignment horizontal="right"/>
    </xf>
    <xf numFmtId="0" fontId="42" fillId="0" borderId="0"/>
    <xf numFmtId="0" fontId="42" fillId="0" borderId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03" fillId="9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3" fontId="18" fillId="0" borderId="0" applyFont="0" applyFill="0" applyBorder="0" applyAlignment="0" applyProtection="0"/>
    <xf numFmtId="313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4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5" fontId="62" fillId="0" borderId="0" applyFill="0" applyBorder="0">
      <alignment horizontal="right" vertical="top"/>
    </xf>
    <xf numFmtId="0" fontId="18" fillId="0" borderId="0"/>
    <xf numFmtId="0" fontId="42" fillId="0" borderId="0"/>
    <xf numFmtId="316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9">
      <alignment horizontal="right" wrapText="1"/>
    </xf>
    <xf numFmtId="0" fontId="42" fillId="0" borderId="0"/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8" fillId="0" borderId="0"/>
    <xf numFmtId="0" fontId="42" fillId="0" borderId="0"/>
    <xf numFmtId="317" fontId="106" fillId="0" borderId="39">
      <alignment horizontal="left"/>
    </xf>
    <xf numFmtId="0" fontId="42" fillId="0" borderId="0"/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317" fontId="106" fillId="0" borderId="39">
      <alignment horizontal="left"/>
    </xf>
    <xf numFmtId="0" fontId="42" fillId="0" borderId="0"/>
    <xf numFmtId="0" fontId="18" fillId="0" borderId="0"/>
    <xf numFmtId="0" fontId="42" fillId="0" borderId="0"/>
    <xf numFmtId="317" fontId="62" fillId="0" borderId="0">
      <alignment horizontal="center"/>
    </xf>
    <xf numFmtId="0" fontId="18" fillId="0" borderId="0"/>
    <xf numFmtId="0" fontId="42" fillId="0" borderId="0"/>
    <xf numFmtId="317" fontId="107" fillId="0" borderId="39">
      <alignment horizontal="center"/>
    </xf>
    <xf numFmtId="0" fontId="42" fillId="0" borderId="0"/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317" fontId="107" fillId="0" borderId="39">
      <alignment horizontal="center"/>
    </xf>
    <xf numFmtId="0" fontId="42" fillId="0" borderId="0"/>
    <xf numFmtId="0" fontId="18" fillId="0" borderId="0"/>
    <xf numFmtId="0" fontId="42" fillId="0" borderId="0"/>
    <xf numFmtId="318" fontId="62" fillId="0" borderId="39" applyFill="0" applyBorder="0" applyProtection="0">
      <alignment horizontal="right" vertical="top"/>
    </xf>
    <xf numFmtId="0" fontId="42" fillId="0" borderId="0"/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318" fontId="62" fillId="0" borderId="39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7" fontId="25" fillId="0" borderId="0"/>
    <xf numFmtId="0" fontId="18" fillId="0" borderId="0"/>
    <xf numFmtId="0" fontId="42" fillId="0" borderId="0"/>
    <xf numFmtId="317" fontId="108" fillId="0" borderId="0"/>
    <xf numFmtId="0" fontId="18" fillId="0" borderId="0"/>
    <xf numFmtId="0" fontId="42" fillId="0" borderId="0"/>
    <xf numFmtId="317" fontId="18" fillId="0" borderId="0"/>
    <xf numFmtId="0" fontId="18" fillId="0" borderId="0"/>
    <xf numFmtId="0" fontId="42" fillId="0" borderId="0"/>
    <xf numFmtId="317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9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20" fontId="111" fillId="0" borderId="19" applyNumberFormat="0" applyFill="0" applyBorder="0" applyAlignment="0" applyProtection="0"/>
    <xf numFmtId="0" fontId="18" fillId="0" borderId="0"/>
    <xf numFmtId="0" fontId="42" fillId="0" borderId="0"/>
    <xf numFmtId="279" fontId="112" fillId="39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40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1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6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5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100" borderId="0" applyNumberFormat="0" applyBorder="0" applyAlignment="0" applyProtection="0"/>
    <xf numFmtId="0" fontId="18" fillId="0" borderId="0"/>
    <xf numFmtId="38" fontId="45" fillId="101" borderId="0" applyNumberFormat="0" applyFont="0" applyBorder="0" applyAlignment="0" applyProtection="0"/>
    <xf numFmtId="0" fontId="18" fillId="0" borderId="0"/>
    <xf numFmtId="0" fontId="42" fillId="0" borderId="0"/>
    <xf numFmtId="39" fontId="48" fillId="100" borderId="0" applyNumberFormat="0" applyBorder="0" applyAlignment="0" applyProtection="0"/>
    <xf numFmtId="321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2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22" fontId="123" fillId="0" borderId="0">
      <protection locked="0"/>
    </xf>
    <xf numFmtId="0" fontId="18" fillId="0" borderId="0"/>
    <xf numFmtId="0" fontId="42" fillId="0" borderId="0"/>
    <xf numFmtId="322" fontId="123" fillId="0" borderId="0">
      <protection locked="0"/>
    </xf>
    <xf numFmtId="0" fontId="18" fillId="0" borderId="0"/>
    <xf numFmtId="0" fontId="42" fillId="0" borderId="0"/>
    <xf numFmtId="179" fontId="45" fillId="102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3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1" fontId="126" fillId="0" borderId="19">
      <protection locked="0"/>
    </xf>
    <xf numFmtId="181" fontId="127" fillId="0" borderId="18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90" borderId="21" applyNumberFormat="0" applyBorder="0" applyAlignment="0" applyProtection="0"/>
    <xf numFmtId="0" fontId="42" fillId="0" borderId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10" fontId="33" fillId="90" borderId="21" applyNumberFormat="0" applyBorder="0" applyAlignment="0" applyProtection="0"/>
    <xf numFmtId="0" fontId="42" fillId="0" borderId="0"/>
    <xf numFmtId="0" fontId="18" fillId="0" borderId="0"/>
    <xf numFmtId="0" fontId="42" fillId="0" borderId="0"/>
    <xf numFmtId="307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5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0" fontId="42" fillId="0" borderId="0"/>
    <xf numFmtId="324" fontId="18" fillId="95" borderId="21">
      <alignment horizontal="center"/>
    </xf>
    <xf numFmtId="0" fontId="42" fillId="0" borderId="0"/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324" fontId="18" fillId="95" borderId="21">
      <alignment horizontal="center"/>
    </xf>
    <xf numFmtId="324" fontId="18" fillId="95" borderId="21">
      <alignment horizontal="center"/>
    </xf>
    <xf numFmtId="324" fontId="18" fillId="95" borderId="21">
      <alignment horizontal="center"/>
    </xf>
    <xf numFmtId="0" fontId="42" fillId="0" borderId="0"/>
    <xf numFmtId="0" fontId="42" fillId="0" borderId="0"/>
    <xf numFmtId="0" fontId="130" fillId="51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3" borderId="44" applyNumberFormat="0" applyAlignment="0" applyProtection="0"/>
    <xf numFmtId="0" fontId="42" fillId="0" borderId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131" fillId="83" borderId="44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42" fillId="0" borderId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30" fillId="51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318" fontId="132" fillId="0" borderId="0" applyFont="0" applyFill="0" applyBorder="0" applyAlignment="0" applyProtection="0"/>
    <xf numFmtId="288" fontId="18" fillId="0" borderId="0" applyFont="0" applyFill="0" applyBorder="0" applyAlignment="0" applyProtection="0"/>
    <xf numFmtId="0" fontId="18" fillId="0" borderId="0"/>
    <xf numFmtId="0" fontId="42" fillId="0" borderId="0"/>
    <xf numFmtId="288" fontId="18" fillId="0" borderId="0" applyFont="0" applyFill="0" applyBorder="0" applyAlignment="0" applyProtection="0"/>
    <xf numFmtId="0" fontId="18" fillId="0" borderId="0"/>
    <xf numFmtId="0" fontId="42" fillId="0" borderId="0"/>
    <xf numFmtId="288" fontId="18" fillId="0" borderId="0" applyFont="0" applyFill="0" applyBorder="0" applyAlignment="0" applyProtection="0"/>
    <xf numFmtId="0" fontId="18" fillId="0" borderId="0"/>
    <xf numFmtId="0" fontId="42" fillId="0" borderId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36" fontId="18" fillId="0" borderId="0" applyFont="0" applyFill="0" applyBorder="0" applyAlignment="0" applyProtection="0"/>
    <xf numFmtId="0" fontId="133" fillId="0" borderId="45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6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7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8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9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50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90" borderId="51">
      <alignment horizontal="left"/>
    </xf>
    <xf numFmtId="0" fontId="18" fillId="90" borderId="52">
      <alignment horizontal="left"/>
    </xf>
    <xf numFmtId="0" fontId="18" fillId="90" borderId="53">
      <alignment horizontal="left"/>
    </xf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18" fillId="0" borderId="0"/>
    <xf numFmtId="0" fontId="42" fillId="0" borderId="0"/>
    <xf numFmtId="0" fontId="110" fillId="0" borderId="57"/>
    <xf numFmtId="0" fontId="42" fillId="0" borderId="0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5" fontId="18" fillId="0" borderId="0" applyFont="0" applyFill="0" applyBorder="0" applyAlignment="0" applyProtection="0"/>
    <xf numFmtId="0" fontId="18" fillId="0" borderId="0"/>
    <xf numFmtId="0" fontId="42" fillId="0" borderId="0"/>
    <xf numFmtId="32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20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7" fontId="18" fillId="0" borderId="0"/>
    <xf numFmtId="0" fontId="18" fillId="0" borderId="0"/>
    <xf numFmtId="0" fontId="42" fillId="0" borderId="0"/>
    <xf numFmtId="328" fontId="18" fillId="0" borderId="0"/>
    <xf numFmtId="0" fontId="18" fillId="0" borderId="0"/>
    <xf numFmtId="0" fontId="42" fillId="0" borderId="0"/>
    <xf numFmtId="318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9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30" fontId="18" fillId="0" borderId="0" applyFont="0" applyFill="0" applyBorder="0" applyAlignment="0" applyProtection="0"/>
    <xf numFmtId="331" fontId="18" fillId="0" borderId="0"/>
    <xf numFmtId="331" fontId="18" fillId="0" borderId="0"/>
    <xf numFmtId="0" fontId="42" fillId="0" borderId="0"/>
    <xf numFmtId="331" fontId="18" fillId="39" borderId="0"/>
    <xf numFmtId="331" fontId="18" fillId="39" borderId="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0" fontId="18" fillId="0" borderId="0"/>
    <xf numFmtId="331" fontId="19" fillId="94" borderId="10"/>
    <xf numFmtId="0" fontId="42" fillId="0" borderId="0"/>
    <xf numFmtId="0" fontId="42" fillId="0" borderId="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331" fontId="19" fillId="94" borderId="10"/>
    <xf numFmtId="331" fontId="19" fillId="94" borderId="10"/>
    <xf numFmtId="331" fontId="19" fillId="94" borderId="10"/>
    <xf numFmtId="331" fontId="19" fillId="94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90" borderId="58">
      <alignment horizontal="left" vertical="top" indent="2"/>
    </xf>
    <xf numFmtId="0" fontId="18" fillId="0" borderId="0"/>
    <xf numFmtId="0" fontId="42" fillId="0" borderId="0"/>
    <xf numFmtId="332" fontId="22" fillId="0" borderId="0" applyFont="0" applyFill="0" applyBorder="0" applyAlignment="0" applyProtection="0"/>
    <xf numFmtId="0" fontId="18" fillId="0" borderId="0"/>
    <xf numFmtId="0" fontId="42" fillId="0" borderId="0"/>
    <xf numFmtId="333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2"/>
    <xf numFmtId="0" fontId="18" fillId="0" borderId="0"/>
    <xf numFmtId="0" fontId="42" fillId="0" borderId="0"/>
    <xf numFmtId="334" fontId="20" fillId="0" borderId="0" applyFont="0" applyFill="0" applyBorder="0" applyAlignment="0" applyProtection="0"/>
    <xf numFmtId="335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6" fontId="18" fillId="0" borderId="0" applyFont="0" applyFill="0" applyBorder="0" applyAlignment="0" applyProtection="0"/>
    <xf numFmtId="0" fontId="18" fillId="0" borderId="0"/>
    <xf numFmtId="0" fontId="18" fillId="0" borderId="0"/>
    <xf numFmtId="337" fontId="74" fillId="0" borderId="0" applyFont="0" applyFill="0" applyBorder="0" applyAlignment="0" applyProtection="0"/>
    <xf numFmtId="0" fontId="18" fillId="0" borderId="0"/>
    <xf numFmtId="0" fontId="42" fillId="0" borderId="0"/>
    <xf numFmtId="338" fontId="18" fillId="0" borderId="0" applyFont="0" applyFill="0" applyBorder="0" applyAlignment="0" applyProtection="0"/>
    <xf numFmtId="0" fontId="18" fillId="0" borderId="0"/>
    <xf numFmtId="0" fontId="42" fillId="0" borderId="0"/>
    <xf numFmtId="339" fontId="145" fillId="0" borderId="0" applyFont="0" applyFill="0" applyBorder="0" applyAlignment="0" applyProtection="0"/>
    <xf numFmtId="0" fontId="18" fillId="0" borderId="0"/>
    <xf numFmtId="0" fontId="42" fillId="0" borderId="0"/>
    <xf numFmtId="340" fontId="18" fillId="0" borderId="0"/>
    <xf numFmtId="0" fontId="18" fillId="0" borderId="0"/>
    <xf numFmtId="0" fontId="42" fillId="0" borderId="0"/>
    <xf numFmtId="0" fontId="146" fillId="49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3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4" fontId="18" fillId="0" borderId="0"/>
    <xf numFmtId="324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41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42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42" fontId="18" fillId="0" borderId="0"/>
    <xf numFmtId="342" fontId="18" fillId="0" borderId="0"/>
    <xf numFmtId="342" fontId="18" fillId="0" borderId="0"/>
    <xf numFmtId="342" fontId="18" fillId="0" borderId="0"/>
    <xf numFmtId="342" fontId="18" fillId="0" borderId="0"/>
    <xf numFmtId="342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3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3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42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42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3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33" fillId="82" borderId="44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42" fillId="0" borderId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3" fillId="104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5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2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90" borderId="0"/>
    <xf numFmtId="0" fontId="18" fillId="0" borderId="0"/>
    <xf numFmtId="0" fontId="42" fillId="0" borderId="0"/>
    <xf numFmtId="0" fontId="156" fillId="90" borderId="32"/>
    <xf numFmtId="0" fontId="18" fillId="0" borderId="0"/>
    <xf numFmtId="0" fontId="42" fillId="0" borderId="0"/>
    <xf numFmtId="49" fontId="62" fillId="92" borderId="21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4" fontId="74" fillId="0" borderId="16" applyFont="0" applyFill="0" applyBorder="0" applyAlignment="0" applyProtection="0">
      <alignment horizontal="right"/>
    </xf>
    <xf numFmtId="344" fontId="74" fillId="0" borderId="16" applyFont="0" applyFill="0" applyBorder="0" applyAlignment="0" applyProtection="0">
      <alignment horizontal="right"/>
    </xf>
    <xf numFmtId="344" fontId="74" fillId="0" borderId="16" applyFont="0" applyFill="0" applyBorder="0" applyAlignment="0" applyProtection="0">
      <alignment horizontal="right"/>
    </xf>
    <xf numFmtId="344" fontId="74" fillId="0" borderId="16" applyFont="0" applyFill="0" applyBorder="0" applyAlignment="0" applyProtection="0">
      <alignment horizontal="right"/>
    </xf>
    <xf numFmtId="0" fontId="42" fillId="0" borderId="0"/>
    <xf numFmtId="0" fontId="18" fillId="0" borderId="0"/>
    <xf numFmtId="344" fontId="74" fillId="0" borderId="16" applyFont="0" applyFill="0" applyBorder="0" applyAlignment="0" applyProtection="0">
      <alignment horizontal="right"/>
    </xf>
    <xf numFmtId="344" fontId="74" fillId="0" borderId="16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5" fontId="98" fillId="0" borderId="0"/>
    <xf numFmtId="0" fontId="18" fillId="0" borderId="0"/>
    <xf numFmtId="0" fontId="42" fillId="0" borderId="0"/>
    <xf numFmtId="346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7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8" fontId="18" fillId="0" borderId="0"/>
    <xf numFmtId="348" fontId="18" fillId="0" borderId="0"/>
    <xf numFmtId="0" fontId="42" fillId="0" borderId="0"/>
    <xf numFmtId="349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60" applyNumberFormat="0" applyBorder="0"/>
    <xf numFmtId="0" fontId="18" fillId="0" borderId="0"/>
    <xf numFmtId="0" fontId="42" fillId="0" borderId="0"/>
    <xf numFmtId="9" fontId="27" fillId="105" borderId="17"/>
    <xf numFmtId="9" fontId="27" fillId="105" borderId="17"/>
    <xf numFmtId="9" fontId="27" fillId="105" borderId="17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1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6">
      <alignment horizontal="right"/>
    </xf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0" fontId="18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2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6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6">
      <alignment horizontal="right"/>
    </xf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0" fontId="18" fillId="0" borderId="0"/>
    <xf numFmtId="178" fontId="158" fillId="0" borderId="26">
      <alignment horizontal="right"/>
    </xf>
    <xf numFmtId="178" fontId="158" fillId="0" borderId="26">
      <alignment horizontal="right"/>
    </xf>
    <xf numFmtId="0" fontId="42" fillId="0" borderId="0"/>
    <xf numFmtId="0" fontId="126" fillId="0" borderId="20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90" borderId="61">
      <alignment horizontal="left"/>
    </xf>
    <xf numFmtId="0" fontId="18" fillId="90" borderId="62">
      <alignment horizontal="left"/>
    </xf>
    <xf numFmtId="0" fontId="18" fillId="90" borderId="63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4" fontId="33" fillId="49" borderId="4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4" fontId="34" fillId="94" borderId="64" applyNumberFormat="0" applyProtection="0">
      <alignment vertical="center"/>
    </xf>
    <xf numFmtId="0" fontId="42" fillId="0" borderId="0"/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4" fontId="160" fillId="94" borderId="64" applyNumberFormat="0" applyProtection="0">
      <alignment vertical="center"/>
    </xf>
    <xf numFmtId="0" fontId="42" fillId="0" borderId="0"/>
    <xf numFmtId="4" fontId="160" fillId="94" borderId="64" applyNumberFormat="0" applyProtection="0">
      <alignment vertical="center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4" fontId="33" fillId="94" borderId="4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4" fontId="34" fillId="94" borderId="64" applyNumberFormat="0" applyProtection="0">
      <alignment horizontal="left" vertical="center" indent="1"/>
    </xf>
    <xf numFmtId="0" fontId="42" fillId="0" borderId="0"/>
    <xf numFmtId="4" fontId="34" fillId="9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4" fontId="34" fillId="53" borderId="64" applyNumberFormat="0" applyProtection="0">
      <alignment horizontal="right" vertical="center"/>
    </xf>
    <xf numFmtId="0" fontId="42" fillId="0" borderId="0"/>
    <xf numFmtId="4" fontId="34" fillId="53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4" fontId="34" fillId="114" borderId="64" applyNumberFormat="0" applyProtection="0">
      <alignment horizontal="right" vertical="center"/>
    </xf>
    <xf numFmtId="0" fontId="42" fillId="0" borderId="0"/>
    <xf numFmtId="4" fontId="34" fillId="114" borderId="64" applyNumberFormat="0" applyProtection="0">
      <alignment horizontal="right" vertical="center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4" fontId="161" fillId="115" borderId="64" applyNumberFormat="0" applyProtection="0">
      <alignment horizontal="left" vertical="center" indent="1"/>
    </xf>
    <xf numFmtId="0" fontId="42" fillId="0" borderId="0"/>
    <xf numFmtId="4" fontId="161" fillId="115" borderId="64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4" fontId="34" fillId="116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7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4" fontId="34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4" fontId="34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18" fillId="4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18" fillId="11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18" fillId="105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18" fillId="39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7" borderId="66" applyNumberFormat="0">
      <protection locked="0"/>
    </xf>
    <xf numFmtId="0" fontId="18" fillId="0" borderId="0"/>
    <xf numFmtId="0" fontId="42" fillId="0" borderId="0"/>
    <xf numFmtId="0" fontId="76" fillId="120" borderId="67" applyBorder="0"/>
    <xf numFmtId="0" fontId="42" fillId="0" borderId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76" fillId="120" borderId="67" applyBorder="0"/>
    <xf numFmtId="0" fontId="42" fillId="0" borderId="0"/>
    <xf numFmtId="0" fontId="18" fillId="0" borderId="0"/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4" fontId="34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4" fontId="160" fillId="48" borderId="64" applyNumberFormat="0" applyProtection="0">
      <alignment vertical="center"/>
    </xf>
    <xf numFmtId="0" fontId="42" fillId="0" borderId="0"/>
    <xf numFmtId="4" fontId="160" fillId="48" borderId="64" applyNumberFormat="0" applyProtection="0">
      <alignment vertical="center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48" borderId="64" applyNumberFormat="0" applyProtection="0">
      <alignment horizontal="left" vertical="center" indent="1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4" fontId="34" fillId="116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4" fontId="160" fillId="116" borderId="64" applyNumberFormat="0" applyProtection="0">
      <alignment horizontal="right" vertical="center"/>
    </xf>
    <xf numFmtId="0" fontId="42" fillId="0" borderId="0"/>
    <xf numFmtId="4" fontId="160" fillId="116" borderId="64" applyNumberFormat="0" applyProtection="0">
      <alignment horizontal="right" vertical="center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18" fillId="6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1" borderId="21"/>
    <xf numFmtId="0" fontId="42" fillId="0" borderId="0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33" fillId="121" borderId="21"/>
    <xf numFmtId="0" fontId="42" fillId="0" borderId="0"/>
    <xf numFmtId="0" fontId="33" fillId="121" borderId="21"/>
    <xf numFmtId="0" fontId="33" fillId="121" borderId="21"/>
    <xf numFmtId="0" fontId="33" fillId="121" borderId="21"/>
    <xf numFmtId="0" fontId="42" fillId="0" borderId="0"/>
    <xf numFmtId="0" fontId="18" fillId="0" borderId="0"/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4" fontId="164" fillId="116" borderId="64" applyNumberFormat="0" applyProtection="0">
      <alignment horizontal="right" vertical="center"/>
    </xf>
    <xf numFmtId="0" fontId="42" fillId="0" borderId="0"/>
    <xf numFmtId="4" fontId="164" fillId="116" borderId="64" applyNumberFormat="0" applyProtection="0">
      <alignment horizontal="right" vertical="center"/>
    </xf>
    <xf numFmtId="0" fontId="42" fillId="0" borderId="0"/>
    <xf numFmtId="0" fontId="19" fillId="39" borderId="0"/>
    <xf numFmtId="0" fontId="19" fillId="39" borderId="0"/>
    <xf numFmtId="0" fontId="42" fillId="0" borderId="0"/>
    <xf numFmtId="0" fontId="165" fillId="38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301" fontId="22" fillId="0" borderId="0">
      <alignment horizontal="right"/>
    </xf>
    <xf numFmtId="0" fontId="167" fillId="90" borderId="0">
      <alignment horizontal="left"/>
    </xf>
    <xf numFmtId="14" fontId="168" fillId="122" borderId="0" applyFont="0" applyFill="0" applyBorder="0" applyAlignment="0" applyProtection="0"/>
    <xf numFmtId="0" fontId="18" fillId="0" borderId="0"/>
    <xf numFmtId="0" fontId="42" fillId="0" borderId="0"/>
    <xf numFmtId="350" fontId="168" fillId="122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51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3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7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7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6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8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7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2" fontId="145" fillId="0" borderId="12" applyBorder="0" applyProtection="0">
      <alignment horizontal="right" vertical="center"/>
    </xf>
    <xf numFmtId="312" fontId="145" fillId="0" borderId="12" applyBorder="0" applyProtection="0">
      <alignment horizontal="right" vertical="center"/>
    </xf>
    <xf numFmtId="0" fontId="18" fillId="0" borderId="0"/>
    <xf numFmtId="312" fontId="145" fillId="0" borderId="12" applyBorder="0" applyProtection="0">
      <alignment horizontal="right" vertical="center"/>
    </xf>
    <xf numFmtId="312" fontId="145" fillId="0" borderId="12" applyBorder="0" applyProtection="0">
      <alignment horizontal="right" vertical="center"/>
    </xf>
    <xf numFmtId="0" fontId="42" fillId="0" borderId="0"/>
    <xf numFmtId="0" fontId="175" fillId="123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4" borderId="12" applyBorder="0" applyProtection="0">
      <alignment horizontal="centerContinuous" vertical="center"/>
    </xf>
    <xf numFmtId="0" fontId="175" fillId="124" borderId="12" applyBorder="0" applyProtection="0">
      <alignment horizontal="centerContinuous" vertical="center"/>
    </xf>
    <xf numFmtId="0" fontId="18" fillId="0" borderId="0"/>
    <xf numFmtId="0" fontId="175" fillId="124" borderId="12" applyBorder="0" applyProtection="0">
      <alignment horizontal="centerContinuous" vertical="center"/>
    </xf>
    <xf numFmtId="0" fontId="175" fillId="124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8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90" borderId="0">
      <alignment horizontal="left"/>
    </xf>
    <xf numFmtId="0" fontId="33" fillId="90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81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90" borderId="60">
      <alignment horizontal="left"/>
    </xf>
    <xf numFmtId="0" fontId="102" fillId="86" borderId="2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9" applyNumberFormat="0" applyFill="0" applyAlignment="0" applyProtection="0"/>
    <xf numFmtId="0" fontId="42" fillId="0" borderId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4" fontId="30" fillId="94" borderId="70"/>
    <xf numFmtId="324" fontId="30" fillId="94" borderId="70"/>
    <xf numFmtId="0" fontId="180" fillId="0" borderId="9" applyNumberFormat="0" applyFill="0" applyAlignment="0" applyProtection="0"/>
    <xf numFmtId="324" fontId="30" fillId="94" borderId="70"/>
    <xf numFmtId="0" fontId="42" fillId="0" borderId="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324" fontId="30" fillId="94" borderId="70"/>
    <xf numFmtId="324" fontId="30" fillId="94" borderId="70"/>
    <xf numFmtId="324" fontId="30" fillId="94" borderId="70"/>
    <xf numFmtId="324" fontId="30" fillId="94" borderId="70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4" fontId="30" fillId="39" borderId="70" applyBorder="0"/>
    <xf numFmtId="324" fontId="30" fillId="39" borderId="70" applyBorder="0"/>
    <xf numFmtId="0" fontId="42" fillId="0" borderId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324" fontId="30" fillId="39" borderId="70" applyBorder="0"/>
    <xf numFmtId="324" fontId="30" fillId="39" borderId="70" applyBorder="0"/>
    <xf numFmtId="324" fontId="30" fillId="39" borderId="70" applyBorder="0"/>
    <xf numFmtId="0" fontId="42" fillId="0" borderId="0"/>
    <xf numFmtId="324" fontId="30" fillId="39" borderId="70" applyBorder="0"/>
    <xf numFmtId="0" fontId="42" fillId="0" borderId="0"/>
    <xf numFmtId="324" fontId="181" fillId="118" borderId="0">
      <alignment vertical="center"/>
    </xf>
    <xf numFmtId="318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2" fillId="86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8" borderId="64" applyNumberFormat="0" applyAlignment="0" applyProtection="0"/>
    <xf numFmtId="0" fontId="42" fillId="0" borderId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182" fillId="88" borderId="64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42" fillId="0" borderId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82" fillId="86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1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2" applyNumberFormat="0" applyFont="0" applyFill="0" applyAlignment="0" applyProtection="0"/>
    <xf numFmtId="0" fontId="42" fillId="0" borderId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52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3" fontId="20" fillId="0" borderId="0" applyFont="0" applyFill="0" applyBorder="0" applyAlignment="0" applyProtection="0"/>
    <xf numFmtId="354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41" fontId="21" fillId="0" borderId="0"/>
    <xf numFmtId="0" fontId="18" fillId="0" borderId="0"/>
    <xf numFmtId="341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41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41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41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5" fontId="189" fillId="0" borderId="12" applyBorder="0" applyProtection="0">
      <alignment horizontal="right"/>
    </xf>
    <xf numFmtId="355" fontId="189" fillId="0" borderId="12" applyBorder="0" applyProtection="0">
      <alignment horizontal="right"/>
    </xf>
    <xf numFmtId="0" fontId="18" fillId="0" borderId="0"/>
    <xf numFmtId="355" fontId="189" fillId="0" borderId="12" applyBorder="0" applyProtection="0">
      <alignment horizontal="right"/>
    </xf>
    <xf numFmtId="355" fontId="189" fillId="0" borderId="12" applyBorder="0" applyProtection="0">
      <alignment horizontal="right"/>
    </xf>
    <xf numFmtId="0" fontId="42" fillId="0" borderId="0"/>
    <xf numFmtId="301" fontId="22" fillId="0" borderId="0">
      <alignment horizontal="right"/>
    </xf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7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6" borderId="43" applyNumberFormat="0" applyAlignment="0" applyProtection="0">
      <alignment vertical="center"/>
    </xf>
    <xf numFmtId="0" fontId="42" fillId="0" borderId="0"/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191" fillId="86" borderId="43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6" fontId="18" fillId="0" borderId="21">
      <alignment horizontal="right" vertical="center" shrinkToFit="1"/>
    </xf>
    <xf numFmtId="0" fontId="42" fillId="0" borderId="0"/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356" fontId="18" fillId="0" borderId="21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4" borderId="59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18" fillId="104" borderId="59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6" borderId="36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40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1" borderId="43" applyNumberFormat="0" applyAlignment="0" applyProtection="0">
      <alignment vertical="center"/>
    </xf>
    <xf numFmtId="0" fontId="42" fillId="0" borderId="0"/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201" fillId="51" borderId="43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5" applyNumberFormat="0" applyFill="0" applyAlignment="0" applyProtection="0">
      <alignment vertical="center"/>
    </xf>
    <xf numFmtId="0" fontId="18" fillId="0" borderId="0"/>
    <xf numFmtId="0" fontId="204" fillId="0" borderId="47" applyNumberFormat="0" applyFill="0" applyAlignment="0" applyProtection="0">
      <alignment vertical="center"/>
    </xf>
    <xf numFmtId="0" fontId="18" fillId="0" borderId="0"/>
    <xf numFmtId="0" fontId="205" fillId="0" borderId="49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6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6" borderId="64" applyNumberFormat="0" applyAlignment="0" applyProtection="0">
      <alignment vertical="center"/>
    </xf>
    <xf numFmtId="0" fontId="42" fillId="0" borderId="0"/>
    <xf numFmtId="0" fontId="42" fillId="0" borderId="0"/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207" fillId="86" borderId="64" applyNumberFormat="0" applyAlignment="0" applyProtection="0">
      <alignment vertical="center"/>
    </xf>
    <xf numFmtId="0" fontId="18" fillId="0" borderId="0"/>
    <xf numFmtId="0" fontId="53" fillId="0" borderId="0"/>
    <xf numFmtId="357" fontId="208" fillId="0" borderId="0" applyFont="0" applyFill="0" applyBorder="0" applyAlignment="0" applyProtection="0"/>
    <xf numFmtId="0" fontId="24" fillId="0" borderId="73">
      <alignment vertical="center"/>
    </xf>
    <xf numFmtId="0" fontId="42" fillId="0" borderId="0"/>
    <xf numFmtId="0" fontId="42" fillId="0" borderId="0"/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18" fillId="0" borderId="0"/>
    <xf numFmtId="0" fontId="24" fillId="0" borderId="73">
      <alignment vertical="center"/>
    </xf>
    <xf numFmtId="0" fontId="24" fillId="0" borderId="73">
      <alignment vertical="center"/>
    </xf>
    <xf numFmtId="0" fontId="53" fillId="0" borderId="0"/>
    <xf numFmtId="358" fontId="208" fillId="0" borderId="0" applyFont="0" applyFill="0" applyBorder="0" applyAlignment="0" applyProtection="0"/>
    <xf numFmtId="0" fontId="18" fillId="0" borderId="0"/>
    <xf numFmtId="0" fontId="18" fillId="0" borderId="0"/>
  </cellStyleXfs>
  <cellXfs count="159">
    <xf numFmtId="0" fontId="0" fillId="0" borderId="0" xfId="0"/>
    <xf numFmtId="0" fontId="1" fillId="0" borderId="10" xfId="0" applyFont="1" applyBorder="1"/>
    <xf numFmtId="0" fontId="1" fillId="0" borderId="0" xfId="0" applyFont="1"/>
    <xf numFmtId="0" fontId="209" fillId="33" borderId="11" xfId="1" applyFont="1" applyFill="1" applyBorder="1" applyAlignment="1"/>
    <xf numFmtId="0" fontId="78" fillId="33" borderId="11" xfId="1" applyFont="1" applyFill="1" applyBorder="1" applyAlignment="1">
      <alignment horizontal="left"/>
    </xf>
    <xf numFmtId="0" fontId="210" fillId="34" borderId="11" xfId="0" applyNumberFormat="1" applyFont="1" applyFill="1" applyBorder="1" applyAlignment="1">
      <alignment horizontal="right"/>
    </xf>
    <xf numFmtId="0" fontId="210" fillId="33" borderId="11" xfId="0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0" fontId="76" fillId="33" borderId="0" xfId="1" applyFont="1" applyFill="1" applyAlignment="1">
      <alignment horizontal="right"/>
    </xf>
    <xf numFmtId="0" fontId="210" fillId="34" borderId="0" xfId="0" applyNumberFormat="1" applyFont="1" applyFill="1" applyBorder="1" applyAlignment="1">
      <alignment horizontal="right"/>
    </xf>
    <xf numFmtId="0" fontId="210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0" fontId="209" fillId="33" borderId="0" xfId="1" applyFont="1" applyFill="1" applyAlignment="1">
      <alignment horizontal="right"/>
    </xf>
    <xf numFmtId="0" fontId="211" fillId="33" borderId="0" xfId="0" applyFont="1" applyFill="1" applyAlignment="1">
      <alignment horizontal="center"/>
    </xf>
    <xf numFmtId="173" fontId="209" fillId="34" borderId="0" xfId="0" applyNumberFormat="1" applyFont="1" applyFill="1" applyBorder="1" applyAlignment="1">
      <alignment horizontal="right"/>
    </xf>
    <xf numFmtId="173" fontId="209" fillId="33" borderId="0" xfId="0" applyNumberFormat="1" applyFont="1" applyFill="1" applyAlignment="1">
      <alignment horizontal="right"/>
    </xf>
    <xf numFmtId="173" fontId="209" fillId="0" borderId="0" xfId="0" applyNumberFormat="1" applyFont="1" applyFill="1" applyBorder="1" applyAlignment="1">
      <alignment horizontal="right"/>
    </xf>
    <xf numFmtId="0" fontId="1" fillId="33" borderId="0" xfId="0" applyFont="1" applyFill="1"/>
    <xf numFmtId="173" fontId="33" fillId="33" borderId="0" xfId="1" applyNumberFormat="1" applyFont="1" applyFill="1" applyAlignment="1">
      <alignment horizontal="right"/>
    </xf>
    <xf numFmtId="0" fontId="209" fillId="33" borderId="12" xfId="1" applyFont="1" applyFill="1" applyBorder="1" applyAlignment="1"/>
    <xf numFmtId="0" fontId="211" fillId="33" borderId="12" xfId="0" applyFont="1" applyFill="1" applyBorder="1" applyAlignment="1">
      <alignment horizontal="center"/>
    </xf>
    <xf numFmtId="173" fontId="209" fillId="34" borderId="12" xfId="0" applyNumberFormat="1" applyFont="1" applyFill="1" applyBorder="1" applyAlignment="1">
      <alignment horizontal="right"/>
    </xf>
    <xf numFmtId="173" fontId="209" fillId="33" borderId="12" xfId="0" applyNumberFormat="1" applyFont="1" applyFill="1" applyBorder="1" applyAlignment="1">
      <alignment horizontal="right"/>
    </xf>
    <xf numFmtId="0" fontId="78" fillId="33" borderId="0" xfId="1" applyFont="1" applyFill="1" applyBorder="1" applyAlignment="1">
      <alignment horizontal="center"/>
    </xf>
    <xf numFmtId="173" fontId="210" fillId="34" borderId="0" xfId="0" applyNumberFormat="1" applyFont="1" applyFill="1" applyBorder="1" applyAlignment="1">
      <alignment horizontal="right"/>
    </xf>
    <xf numFmtId="173" fontId="210" fillId="33" borderId="0" xfId="1" applyNumberFormat="1" applyFont="1" applyFill="1" applyAlignment="1">
      <alignment horizontal="right"/>
    </xf>
    <xf numFmtId="173" fontId="209" fillId="33" borderId="0" xfId="1" applyNumberFormat="1" applyFont="1" applyFill="1" applyAlignment="1">
      <alignment horizontal="right"/>
    </xf>
    <xf numFmtId="0" fontId="211" fillId="36" borderId="0" xfId="0" applyFont="1" applyFill="1" applyAlignment="1">
      <alignment horizontal="center"/>
    </xf>
    <xf numFmtId="0" fontId="78" fillId="33" borderId="12" xfId="1" applyFont="1" applyFill="1" applyBorder="1" applyAlignment="1">
      <alignment horizontal="center"/>
    </xf>
    <xf numFmtId="0" fontId="210" fillId="33" borderId="12" xfId="1" applyFont="1" applyFill="1" applyBorder="1" applyAlignment="1"/>
    <xf numFmtId="173" fontId="210" fillId="34" borderId="12" xfId="0" applyNumberFormat="1" applyFont="1" applyFill="1" applyBorder="1" applyAlignment="1">
      <alignment horizontal="right"/>
    </xf>
    <xf numFmtId="173" fontId="210" fillId="33" borderId="12" xfId="0" applyNumberFormat="1" applyFont="1" applyFill="1" applyBorder="1" applyAlignment="1">
      <alignment horizontal="right"/>
    </xf>
    <xf numFmtId="0" fontId="33" fillId="33" borderId="0" xfId="1" applyFont="1" applyFill="1" applyAlignment="1"/>
    <xf numFmtId="0" fontId="76" fillId="33" borderId="0" xfId="1" applyFont="1" applyFill="1" applyAlignment="1">
      <alignment wrapText="1"/>
    </xf>
    <xf numFmtId="173" fontId="210" fillId="33" borderId="0" xfId="0" applyNumberFormat="1" applyFont="1" applyFill="1" applyAlignment="1">
      <alignment horizontal="right"/>
    </xf>
    <xf numFmtId="173" fontId="33" fillId="33" borderId="12" xfId="1" applyNumberFormat="1" applyFont="1" applyFill="1" applyBorder="1" applyAlignment="1">
      <alignment horizontal="right"/>
    </xf>
    <xf numFmtId="0" fontId="211" fillId="33" borderId="0" xfId="0" applyFont="1" applyFill="1" applyBorder="1" applyAlignment="1">
      <alignment horizontal="center"/>
    </xf>
    <xf numFmtId="0" fontId="209" fillId="33" borderId="0" xfId="1" applyFont="1" applyFill="1" applyBorder="1" applyAlignment="1" applyProtection="1"/>
    <xf numFmtId="0" fontId="209" fillId="33" borderId="0" xfId="1" applyFont="1" applyFill="1" applyBorder="1" applyAlignment="1">
      <alignment horizontal="right"/>
    </xf>
    <xf numFmtId="0" fontId="76" fillId="33" borderId="12" xfId="1" applyFont="1" applyFill="1" applyBorder="1" applyAlignment="1"/>
    <xf numFmtId="0" fontId="209" fillId="33" borderId="12" xfId="1" applyFont="1" applyFill="1" applyBorder="1" applyAlignment="1">
      <alignment horizontal="right"/>
    </xf>
    <xf numFmtId="176" fontId="33" fillId="33" borderId="0" xfId="1" applyNumberFormat="1" applyFont="1" applyFill="1" applyAlignment="1">
      <alignment horizontal="right"/>
    </xf>
    <xf numFmtId="0" fontId="33" fillId="33" borderId="12" xfId="1" applyFont="1" applyFill="1" applyBorder="1" applyAlignment="1">
      <alignment horizontal="right"/>
    </xf>
    <xf numFmtId="0" fontId="209" fillId="33" borderId="0" xfId="1" applyFont="1" applyFill="1" applyAlignment="1"/>
    <xf numFmtId="180" fontId="1" fillId="0" borderId="0" xfId="0" applyNumberFormat="1" applyFont="1"/>
    <xf numFmtId="0" fontId="212" fillId="33" borderId="10" xfId="1" applyFont="1" applyFill="1" applyBorder="1" applyAlignment="1"/>
    <xf numFmtId="171" fontId="210" fillId="33" borderId="10" xfId="0" applyNumberFormat="1" applyFont="1" applyFill="1" applyBorder="1" applyAlignment="1">
      <alignment horizontal="right"/>
    </xf>
    <xf numFmtId="0" fontId="76" fillId="33" borderId="10" xfId="1" applyFont="1" applyFill="1" applyBorder="1" applyAlignment="1">
      <alignment horizontal="right"/>
    </xf>
    <xf numFmtId="0" fontId="210" fillId="34" borderId="10" xfId="1" applyFont="1" applyFill="1" applyBorder="1" applyAlignment="1">
      <alignment horizontal="right"/>
    </xf>
    <xf numFmtId="0" fontId="210" fillId="33" borderId="10" xfId="1" applyFont="1" applyFill="1" applyBorder="1" applyAlignment="1">
      <alignment horizontal="right"/>
    </xf>
    <xf numFmtId="171" fontId="209" fillId="33" borderId="0" xfId="0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right"/>
    </xf>
    <xf numFmtId="173" fontId="209" fillId="33" borderId="0" xfId="0" applyNumberFormat="1" applyFont="1" applyFill="1" applyBorder="1" applyAlignment="1">
      <alignment horizontal="right"/>
    </xf>
    <xf numFmtId="173" fontId="209" fillId="33" borderId="12" xfId="1" applyNumberFormat="1" applyFont="1" applyFill="1" applyBorder="1" applyAlignment="1">
      <alignment horizontal="right"/>
    </xf>
    <xf numFmtId="0" fontId="210" fillId="33" borderId="0" xfId="1" applyFont="1" applyFill="1" applyBorder="1" applyAlignment="1"/>
    <xf numFmtId="173" fontId="210" fillId="33" borderId="0" xfId="0" applyNumberFormat="1" applyFont="1" applyFill="1" applyBorder="1" applyAlignment="1">
      <alignment horizontal="right"/>
    </xf>
    <xf numFmtId="173" fontId="210" fillId="33" borderId="0" xfId="1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0" fontId="210" fillId="33" borderId="0" xfId="3" applyFont="1" applyFill="1" applyBorder="1" applyAlignment="1"/>
    <xf numFmtId="0" fontId="209" fillId="33" borderId="13" xfId="1" applyFont="1" applyFill="1" applyBorder="1" applyAlignment="1"/>
    <xf numFmtId="0" fontId="210" fillId="33" borderId="11" xfId="1" applyFont="1" applyFill="1" applyBorder="1" applyAlignment="1"/>
    <xf numFmtId="173" fontId="210" fillId="33" borderId="11" xfId="0" applyNumberFormat="1" applyFont="1" applyFill="1" applyBorder="1" applyAlignment="1">
      <alignment horizontal="right"/>
    </xf>
    <xf numFmtId="173" fontId="210" fillId="33" borderId="11" xfId="1" applyNumberFormat="1" applyFont="1" applyFill="1" applyBorder="1" applyAlignment="1">
      <alignment horizontal="right"/>
    </xf>
    <xf numFmtId="173" fontId="210" fillId="34" borderId="11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0" fontId="209" fillId="33" borderId="10" xfId="1" applyFont="1" applyFill="1" applyBorder="1" applyAlignment="1"/>
    <xf numFmtId="173" fontId="209" fillId="33" borderId="10" xfId="0" applyNumberFormat="1" applyFont="1" applyFill="1" applyBorder="1" applyAlignment="1">
      <alignment horizontal="right"/>
    </xf>
    <xf numFmtId="173" fontId="209" fillId="33" borderId="10" xfId="1" applyNumberFormat="1" applyFont="1" applyFill="1" applyBorder="1" applyAlignment="1">
      <alignment horizontal="right"/>
    </xf>
    <xf numFmtId="173" fontId="209" fillId="34" borderId="10" xfId="0" applyNumberFormat="1" applyFont="1" applyFill="1" applyBorder="1" applyAlignment="1">
      <alignment horizontal="right"/>
    </xf>
    <xf numFmtId="175" fontId="209" fillId="33" borderId="12" xfId="0" applyNumberFormat="1" applyFont="1" applyFill="1" applyBorder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177" fontId="209" fillId="33" borderId="0" xfId="1" applyNumberFormat="1" applyFont="1" applyFill="1" applyAlignment="1">
      <alignment horizontal="right"/>
    </xf>
    <xf numFmtId="177" fontId="209" fillId="34" borderId="0" xfId="0" applyNumberFormat="1" applyFont="1" applyFill="1" applyBorder="1" applyAlignment="1">
      <alignment horizontal="right"/>
    </xf>
    <xf numFmtId="177" fontId="209" fillId="33" borderId="12" xfId="0" applyNumberFormat="1" applyFont="1" applyFill="1" applyBorder="1" applyAlignment="1">
      <alignment horizontal="right"/>
    </xf>
    <xf numFmtId="177" fontId="209" fillId="34" borderId="12" xfId="0" applyNumberFormat="1" applyFont="1" applyFill="1" applyBorder="1" applyAlignment="1">
      <alignment horizontal="right"/>
    </xf>
    <xf numFmtId="171" fontId="209" fillId="33" borderId="0" xfId="1" applyNumberFormat="1" applyFont="1" applyFill="1" applyBorder="1" applyAlignment="1">
      <alignment horizontal="right"/>
    </xf>
    <xf numFmtId="0" fontId="1" fillId="33" borderId="0" xfId="0" applyFont="1" applyFill="1" applyBorder="1"/>
    <xf numFmtId="171" fontId="210" fillId="33" borderId="0" xfId="0" applyNumberFormat="1" applyFont="1" applyFill="1" applyBorder="1" applyAlignment="1">
      <alignment horizontal="right"/>
    </xf>
    <xf numFmtId="0" fontId="210" fillId="33" borderId="10" xfId="1" applyFont="1" applyFill="1" applyBorder="1" applyAlignment="1"/>
    <xf numFmtId="173" fontId="210" fillId="35" borderId="0" xfId="0" applyNumberFormat="1" applyFont="1" applyFill="1" applyBorder="1" applyAlignment="1">
      <alignment horizontal="right"/>
    </xf>
    <xf numFmtId="173" fontId="210" fillId="33" borderId="12" xfId="1" applyNumberFormat="1" applyFont="1" applyFill="1" applyBorder="1" applyAlignment="1">
      <alignment horizontal="right"/>
    </xf>
    <xf numFmtId="173" fontId="210" fillId="35" borderId="12" xfId="1" applyNumberFormat="1" applyFont="1" applyFill="1" applyBorder="1" applyAlignment="1">
      <alignment horizontal="right"/>
    </xf>
    <xf numFmtId="173" fontId="210" fillId="35" borderId="0" xfId="1" applyNumberFormat="1" applyFont="1" applyFill="1" applyBorder="1" applyAlignment="1">
      <alignment horizontal="right"/>
    </xf>
    <xf numFmtId="173" fontId="209" fillId="35" borderId="0" xfId="1" applyNumberFormat="1" applyFont="1" applyFill="1" applyBorder="1" applyAlignment="1">
      <alignment horizontal="right"/>
    </xf>
    <xf numFmtId="173" fontId="209" fillId="35" borderId="12" xfId="1" applyNumberFormat="1" applyFont="1" applyFill="1" applyBorder="1" applyAlignment="1">
      <alignment horizontal="right"/>
    </xf>
    <xf numFmtId="173" fontId="209" fillId="33" borderId="11" xfId="1" applyNumberFormat="1" applyFont="1" applyFill="1" applyBorder="1" applyAlignment="1">
      <alignment horizontal="right"/>
    </xf>
    <xf numFmtId="173" fontId="209" fillId="35" borderId="11" xfId="1" applyNumberFormat="1" applyFont="1" applyFill="1" applyBorder="1" applyAlignment="1">
      <alignment horizontal="right"/>
    </xf>
    <xf numFmtId="178" fontId="209" fillId="33" borderId="0" xfId="1" applyNumberFormat="1" applyFont="1" applyFill="1" applyBorder="1" applyAlignment="1">
      <alignment horizontal="right"/>
    </xf>
    <xf numFmtId="0" fontId="209" fillId="35" borderId="0" xfId="1" applyFont="1" applyFill="1" applyBorder="1" applyAlignment="1">
      <alignment horizontal="right"/>
    </xf>
    <xf numFmtId="178" fontId="209" fillId="33" borderId="10" xfId="1" applyNumberFormat="1" applyFont="1" applyFill="1" applyBorder="1" applyAlignment="1">
      <alignment horizontal="right"/>
    </xf>
    <xf numFmtId="178" fontId="209" fillId="34" borderId="10" xfId="1" applyNumberFormat="1" applyFont="1" applyFill="1" applyBorder="1" applyAlignment="1">
      <alignment horizontal="right"/>
    </xf>
    <xf numFmtId="178" fontId="209" fillId="33" borderId="12" xfId="1" applyNumberFormat="1" applyFont="1" applyFill="1" applyBorder="1" applyAlignment="1">
      <alignment horizontal="right"/>
    </xf>
    <xf numFmtId="179" fontId="209" fillId="33" borderId="12" xfId="0" applyNumberFormat="1" applyFont="1" applyFill="1" applyBorder="1" applyAlignment="1">
      <alignment horizontal="right"/>
    </xf>
    <xf numFmtId="0" fontId="1" fillId="0" borderId="0" xfId="0" applyFont="1" applyBorder="1"/>
    <xf numFmtId="0" fontId="76" fillId="33" borderId="10" xfId="1" applyNumberFormat="1" applyFont="1" applyFill="1" applyBorder="1" applyAlignment="1"/>
    <xf numFmtId="0" fontId="210" fillId="33" borderId="0" xfId="0" applyNumberFormat="1" applyFont="1" applyFill="1" applyBorder="1" applyAlignment="1">
      <alignment horizontal="right"/>
    </xf>
    <xf numFmtId="172" fontId="210" fillId="33" borderId="0" xfId="2" applyNumberFormat="1" applyFont="1" applyFill="1" applyBorder="1" applyAlignment="1">
      <alignment horizontal="right"/>
    </xf>
    <xf numFmtId="174" fontId="33" fillId="33" borderId="0" xfId="1" applyNumberFormat="1" applyFont="1" applyFill="1" applyAlignment="1"/>
    <xf numFmtId="0" fontId="213" fillId="33" borderId="0" xfId="1" applyNumberFormat="1" applyFont="1" applyFill="1" applyAlignment="1">
      <alignment wrapText="1"/>
    </xf>
    <xf numFmtId="173" fontId="209" fillId="33" borderId="0" xfId="1" applyNumberFormat="1" applyFont="1" applyFill="1" applyAlignment="1">
      <alignment horizontal="right" wrapText="1"/>
    </xf>
    <xf numFmtId="173" fontId="210" fillId="33" borderId="10" xfId="0" applyNumberFormat="1" applyFont="1" applyFill="1" applyBorder="1" applyAlignment="1">
      <alignment horizontal="right"/>
    </xf>
    <xf numFmtId="0" fontId="33" fillId="33" borderId="0" xfId="1" applyNumberFormat="1" applyFont="1" applyFill="1" applyAlignment="1"/>
    <xf numFmtId="0" fontId="213" fillId="33" borderId="0" xfId="1" applyNumberFormat="1" applyFont="1" applyFill="1" applyAlignment="1"/>
    <xf numFmtId="0" fontId="76" fillId="33" borderId="0" xfId="1" applyNumberFormat="1" applyFont="1" applyFill="1" applyAlignment="1"/>
    <xf numFmtId="173" fontId="210" fillId="34" borderId="10" xfId="0" applyNumberFormat="1" applyFont="1" applyFill="1" applyBorder="1" applyAlignment="1">
      <alignment horizontal="right"/>
    </xf>
    <xf numFmtId="173" fontId="209" fillId="36" borderId="0" xfId="0" applyNumberFormat="1" applyFont="1" applyFill="1" applyBorder="1" applyAlignment="1">
      <alignment horizontal="right"/>
    </xf>
    <xf numFmtId="0" fontId="76" fillId="33" borderId="11" xfId="1" applyNumberFormat="1" applyFont="1" applyFill="1" applyBorder="1" applyAlignment="1"/>
    <xf numFmtId="0" fontId="210" fillId="36" borderId="72" xfId="30992" applyFont="1" applyFill="1" applyBorder="1" applyAlignment="1">
      <alignment horizontal="left"/>
    </xf>
    <xf numFmtId="0" fontId="210" fillId="34" borderId="72" xfId="1" applyFont="1" applyFill="1" applyBorder="1" applyAlignment="1">
      <alignment horizontal="right"/>
    </xf>
    <xf numFmtId="0" fontId="209" fillId="0" borderId="0" xfId="0" applyFont="1"/>
    <xf numFmtId="0" fontId="210" fillId="36" borderId="35" xfId="30992" applyFont="1" applyFill="1" applyBorder="1" applyAlignment="1">
      <alignment horizontal="left"/>
    </xf>
    <xf numFmtId="0" fontId="210" fillId="34" borderId="35" xfId="0" applyNumberFormat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33" fillId="33" borderId="35" xfId="30992" applyFont="1" applyFill="1" applyBorder="1" applyAlignment="1">
      <alignment horizontal="left"/>
    </xf>
    <xf numFmtId="173" fontId="209" fillId="34" borderId="35" xfId="0" applyNumberFormat="1" applyFont="1" applyFill="1" applyBorder="1" applyAlignment="1">
      <alignment horizontal="right"/>
    </xf>
    <xf numFmtId="0" fontId="210" fillId="33" borderId="70" xfId="30992" applyFont="1" applyFill="1" applyBorder="1" applyAlignment="1"/>
    <xf numFmtId="173" fontId="210" fillId="128" borderId="70" xfId="0" applyNumberFormat="1" applyFont="1" applyFill="1" applyBorder="1" applyAlignment="1">
      <alignment horizontal="right"/>
    </xf>
    <xf numFmtId="0" fontId="209" fillId="36" borderId="0" xfId="30992" applyFont="1" applyFill="1" applyAlignment="1"/>
    <xf numFmtId="173" fontId="209" fillId="34" borderId="0" xfId="30992" applyNumberFormat="1" applyFont="1" applyFill="1" applyAlignment="1">
      <alignment horizontal="right"/>
    </xf>
    <xf numFmtId="0" fontId="214" fillId="33" borderId="70" xfId="31292" applyFont="1" applyFill="1" applyBorder="1"/>
    <xf numFmtId="0" fontId="215" fillId="36" borderId="0" xfId="31292" applyFont="1" applyFill="1"/>
    <xf numFmtId="173" fontId="209" fillId="128" borderId="35" xfId="0" applyNumberFormat="1" applyFont="1" applyFill="1" applyBorder="1" applyAlignment="1">
      <alignment horizontal="right"/>
    </xf>
    <xf numFmtId="0" fontId="210" fillId="36" borderId="70" xfId="30992" applyFont="1" applyFill="1" applyBorder="1" applyAlignment="1"/>
    <xf numFmtId="173" fontId="209" fillId="128" borderId="0" xfId="30992" applyNumberFormat="1" applyFont="1" applyFill="1" applyAlignment="1">
      <alignment horizontal="right"/>
    </xf>
    <xf numFmtId="173" fontId="209" fillId="128" borderId="35" xfId="30992" applyNumberFormat="1" applyFont="1" applyFill="1" applyBorder="1" applyAlignment="1">
      <alignment horizontal="right"/>
    </xf>
    <xf numFmtId="173" fontId="210" fillId="128" borderId="35" xfId="0" applyNumberFormat="1" applyFont="1" applyFill="1" applyBorder="1" applyAlignment="1">
      <alignment horizontal="right"/>
    </xf>
    <xf numFmtId="173" fontId="209" fillId="128" borderId="0" xfId="0" applyNumberFormat="1" applyFont="1" applyFill="1" applyBorder="1" applyAlignment="1">
      <alignment horizontal="right"/>
    </xf>
    <xf numFmtId="359" fontId="209" fillId="128" borderId="35" xfId="30992" applyNumberFormat="1" applyFont="1" applyFill="1" applyBorder="1" applyAlignment="1">
      <alignment horizontal="right"/>
    </xf>
    <xf numFmtId="0" fontId="76" fillId="33" borderId="35" xfId="30992" applyFont="1" applyFill="1" applyBorder="1" applyAlignment="1">
      <alignment horizontal="left"/>
    </xf>
    <xf numFmtId="173" fontId="210" fillId="128" borderId="35" xfId="30992" applyNumberFormat="1" applyFont="1" applyFill="1" applyBorder="1" applyAlignment="1">
      <alignment horizontal="right"/>
    </xf>
    <xf numFmtId="0" fontId="76" fillId="0" borderId="0" xfId="30992" applyFont="1" applyFill="1" applyBorder="1" applyAlignment="1">
      <alignment horizontal="left"/>
    </xf>
    <xf numFmtId="173" fontId="210" fillId="0" borderId="0" xfId="30992" applyNumberFormat="1" applyFont="1" applyFill="1" applyBorder="1" applyAlignment="1">
      <alignment horizontal="right"/>
    </xf>
    <xf numFmtId="0" fontId="209" fillId="0" borderId="0" xfId="0" applyFont="1" applyFill="1"/>
    <xf numFmtId="0" fontId="210" fillId="33" borderId="72" xfId="1" applyFont="1" applyFill="1" applyBorder="1" applyAlignment="1">
      <alignment horizontal="right"/>
    </xf>
    <xf numFmtId="0" fontId="210" fillId="33" borderId="35" xfId="0" applyNumberFormat="1" applyFont="1" applyFill="1" applyBorder="1" applyAlignment="1">
      <alignment horizontal="right"/>
    </xf>
    <xf numFmtId="173" fontId="209" fillId="36" borderId="0" xfId="0" applyNumberFormat="1" applyFont="1" applyFill="1" applyAlignment="1">
      <alignment horizontal="right"/>
    </xf>
    <xf numFmtId="173" fontId="209" fillId="33" borderId="35" xfId="0" applyNumberFormat="1" applyFont="1" applyFill="1" applyBorder="1" applyAlignment="1">
      <alignment horizontal="right"/>
    </xf>
    <xf numFmtId="173" fontId="209" fillId="36" borderId="35" xfId="0" applyNumberFormat="1" applyFont="1" applyFill="1" applyBorder="1" applyAlignment="1">
      <alignment horizontal="right"/>
    </xf>
    <xf numFmtId="0" fontId="210" fillId="33" borderId="70" xfId="0" applyNumberFormat="1" applyFont="1" applyFill="1" applyBorder="1" applyAlignment="1">
      <alignment horizontal="right"/>
    </xf>
    <xf numFmtId="283" fontId="210" fillId="33" borderId="70" xfId="0" applyNumberFormat="1" applyFont="1" applyFill="1" applyBorder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173" fontId="209" fillId="36" borderId="0" xfId="30992" applyNumberFormat="1" applyFont="1" applyFill="1" applyAlignment="1">
      <alignment horizontal="right"/>
    </xf>
    <xf numFmtId="173" fontId="210" fillId="33" borderId="70" xfId="0" applyNumberFormat="1" applyFont="1" applyFill="1" applyBorder="1" applyAlignment="1">
      <alignment horizontal="right"/>
    </xf>
    <xf numFmtId="173" fontId="209" fillId="33" borderId="0" xfId="30992" applyNumberFormat="1" applyFont="1" applyFill="1" applyBorder="1" applyAlignment="1">
      <alignment horizontal="right"/>
    </xf>
    <xf numFmtId="173" fontId="209" fillId="36" borderId="0" xfId="30992" applyNumberFormat="1" applyFont="1" applyFill="1" applyBorder="1" applyAlignment="1">
      <alignment horizontal="right"/>
    </xf>
    <xf numFmtId="173" fontId="209" fillId="33" borderId="35" xfId="30992" applyNumberFormat="1" applyFont="1" applyFill="1" applyBorder="1" applyAlignment="1">
      <alignment horizontal="right"/>
    </xf>
    <xf numFmtId="173" fontId="210" fillId="33" borderId="35" xfId="0" applyNumberFormat="1" applyFont="1" applyFill="1" applyBorder="1" applyAlignment="1">
      <alignment horizontal="right"/>
    </xf>
    <xf numFmtId="173" fontId="210" fillId="33" borderId="35" xfId="30992" applyNumberFormat="1" applyFont="1" applyFill="1" applyBorder="1" applyAlignment="1">
      <alignment horizontal="right"/>
    </xf>
    <xf numFmtId="173" fontId="210" fillId="36" borderId="35" xfId="30992" applyNumberFormat="1" applyFont="1" applyFill="1" applyBorder="1" applyAlignment="1">
      <alignment horizontal="right"/>
    </xf>
    <xf numFmtId="0" fontId="210" fillId="33" borderId="0" xfId="0" applyFont="1" applyFill="1"/>
    <xf numFmtId="0" fontId="209" fillId="33" borderId="0" xfId="0" applyFont="1" applyFill="1"/>
    <xf numFmtId="0" fontId="76" fillId="33" borderId="10" xfId="1" applyFont="1" applyFill="1" applyBorder="1" applyAlignment="1"/>
    <xf numFmtId="0" fontId="1" fillId="33" borderId="10" xfId="0" applyFont="1" applyFill="1" applyBorder="1"/>
    <xf numFmtId="0" fontId="209" fillId="33" borderId="10" xfId="1" applyFont="1" applyFill="1" applyBorder="1" applyAlignment="1">
      <alignment horizontal="right"/>
    </xf>
    <xf numFmtId="0" fontId="210" fillId="33" borderId="0" xfId="1" applyFont="1" applyFill="1" applyBorder="1" applyAlignment="1">
      <alignment horizontal="left" vertical="top" wrapText="1"/>
    </xf>
    <xf numFmtId="0" fontId="210" fillId="33" borderId="12" xfId="1" applyFont="1" applyFill="1" applyBorder="1" applyAlignment="1">
      <alignment horizontal="left" vertical="top" wrapText="1"/>
    </xf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H19" sqref="H19"/>
    </sheetView>
  </sheetViews>
  <sheetFormatPr defaultColWidth="9.140625" defaultRowHeight="12.75"/>
  <cols>
    <col min="1" max="1" width="47.5703125" style="2" customWidth="1"/>
    <col min="2" max="4" width="8.28515625" style="2" customWidth="1"/>
    <col min="5" max="16384" width="9.140625" style="2"/>
  </cols>
  <sheetData>
    <row r="1" spans="1:4">
      <c r="A1" s="11" t="s">
        <v>118</v>
      </c>
      <c r="B1" s="19"/>
      <c r="C1" s="19"/>
      <c r="D1" s="19"/>
    </row>
    <row r="2" spans="1:4">
      <c r="A2" s="19"/>
      <c r="B2" s="19"/>
      <c r="C2" s="19"/>
      <c r="D2" s="19"/>
    </row>
    <row r="3" spans="1:4" ht="13.15" customHeight="1">
      <c r="A3" s="47"/>
      <c r="B3" s="48"/>
      <c r="C3" s="50" t="s">
        <v>0</v>
      </c>
      <c r="D3" s="51" t="s">
        <v>0</v>
      </c>
    </row>
    <row r="4" spans="1:4">
      <c r="A4" s="3" t="s">
        <v>1</v>
      </c>
      <c r="B4" s="6"/>
      <c r="C4" s="5">
        <v>2018</v>
      </c>
      <c r="D4" s="6">
        <v>2017</v>
      </c>
    </row>
    <row r="5" spans="1:4">
      <c r="A5" s="7"/>
      <c r="B5" s="52"/>
      <c r="C5" s="12"/>
      <c r="D5" s="53"/>
    </row>
    <row r="6" spans="1:4">
      <c r="A6" s="7" t="s">
        <v>2</v>
      </c>
      <c r="B6" s="54"/>
      <c r="C6" s="16">
        <v>1197.9000000000001</v>
      </c>
      <c r="D6" s="54">
        <v>1038.2</v>
      </c>
    </row>
    <row r="7" spans="1:4">
      <c r="A7" s="21" t="s">
        <v>3</v>
      </c>
      <c r="B7" s="24"/>
      <c r="C7" s="23">
        <v>-730.39999999999986</v>
      </c>
      <c r="D7" s="55">
        <v>-631.5</v>
      </c>
    </row>
    <row r="8" spans="1:4">
      <c r="A8" s="56" t="s">
        <v>4</v>
      </c>
      <c r="B8" s="57"/>
      <c r="C8" s="26">
        <v>467.5</v>
      </c>
      <c r="D8" s="58">
        <v>406.7</v>
      </c>
    </row>
    <row r="9" spans="1:4">
      <c r="A9" s="7"/>
      <c r="B9" s="54"/>
      <c r="C9" s="16"/>
      <c r="D9" s="59"/>
    </row>
    <row r="10" spans="1:4">
      <c r="A10" s="7" t="s">
        <v>5</v>
      </c>
      <c r="B10" s="54"/>
      <c r="C10" s="16">
        <v>-133.69999999999999</v>
      </c>
      <c r="D10" s="28">
        <v>-120.5</v>
      </c>
    </row>
    <row r="11" spans="1:4" ht="12.75" customHeight="1">
      <c r="A11" s="7" t="s">
        <v>6</v>
      </c>
      <c r="B11" s="54"/>
      <c r="C11" s="16">
        <v>-73.7</v>
      </c>
      <c r="D11" s="28">
        <v>-57.8</v>
      </c>
    </row>
    <row r="12" spans="1:4">
      <c r="A12" s="21" t="s">
        <v>7</v>
      </c>
      <c r="B12" s="24"/>
      <c r="C12" s="23">
        <v>-84.9</v>
      </c>
      <c r="D12" s="55">
        <v>-71</v>
      </c>
    </row>
    <row r="13" spans="1:4">
      <c r="A13" s="56" t="s">
        <v>8</v>
      </c>
      <c r="B13" s="57"/>
      <c r="C13" s="26">
        <v>175.20000000000002</v>
      </c>
      <c r="D13" s="58">
        <v>157.4</v>
      </c>
    </row>
    <row r="14" spans="1:4">
      <c r="A14" s="21" t="s">
        <v>9</v>
      </c>
      <c r="B14" s="24"/>
      <c r="C14" s="23">
        <v>-14.3</v>
      </c>
      <c r="D14" s="55">
        <v>-17.100000000000001</v>
      </c>
    </row>
    <row r="15" spans="1:4">
      <c r="A15" s="60" t="s">
        <v>10</v>
      </c>
      <c r="B15" s="57"/>
      <c r="C15" s="26">
        <v>160.9</v>
      </c>
      <c r="D15" s="58">
        <v>140.30000000000001</v>
      </c>
    </row>
    <row r="16" spans="1:4" ht="6" customHeight="1">
      <c r="A16" s="61"/>
      <c r="B16" s="54"/>
      <c r="C16" s="16"/>
      <c r="D16" s="59"/>
    </row>
    <row r="17" spans="1:5">
      <c r="A17" s="7" t="s">
        <v>11</v>
      </c>
      <c r="B17" s="54"/>
      <c r="C17" s="16">
        <v>-17.2</v>
      </c>
      <c r="D17" s="54">
        <v>-21.2</v>
      </c>
    </row>
    <row r="18" spans="1:5">
      <c r="A18" s="21" t="s">
        <v>12</v>
      </c>
      <c r="B18" s="24"/>
      <c r="C18" s="23">
        <v>2.2999999999999998</v>
      </c>
      <c r="D18" s="55">
        <v>0.9</v>
      </c>
    </row>
    <row r="19" spans="1:5">
      <c r="A19" s="7" t="s">
        <v>13</v>
      </c>
      <c r="B19" s="54"/>
      <c r="C19" s="16">
        <v>-14.899999999999999</v>
      </c>
      <c r="D19" s="54">
        <v>-20.3</v>
      </c>
    </row>
    <row r="20" spans="1:5" ht="3.75" customHeight="1">
      <c r="A20" s="7"/>
      <c r="B20" s="54"/>
      <c r="C20" s="16"/>
      <c r="D20" s="59"/>
    </row>
    <row r="21" spans="1:5">
      <c r="A21" s="56" t="s">
        <v>14</v>
      </c>
      <c r="B21" s="57"/>
      <c r="C21" s="26">
        <v>146</v>
      </c>
      <c r="D21" s="58">
        <v>120</v>
      </c>
    </row>
    <row r="22" spans="1:5" ht="5.25" customHeight="1">
      <c r="A22" s="7"/>
      <c r="B22" s="54"/>
      <c r="C22" s="16"/>
      <c r="D22" s="59"/>
    </row>
    <row r="23" spans="1:5">
      <c r="A23" s="21" t="s">
        <v>15</v>
      </c>
      <c r="B23" s="24"/>
      <c r="C23" s="23">
        <v>-23.5</v>
      </c>
      <c r="D23" s="24">
        <v>-23.1</v>
      </c>
    </row>
    <row r="24" spans="1:5">
      <c r="A24" s="62" t="s">
        <v>16</v>
      </c>
      <c r="B24" s="63"/>
      <c r="C24" s="65">
        <v>122.5</v>
      </c>
      <c r="D24" s="64">
        <v>96.9</v>
      </c>
    </row>
    <row r="25" spans="1:5">
      <c r="A25" s="7"/>
      <c r="B25" s="54"/>
      <c r="C25" s="16"/>
      <c r="D25" s="59"/>
    </row>
    <row r="26" spans="1:5">
      <c r="A26" s="66" t="s">
        <v>17</v>
      </c>
      <c r="B26" s="54"/>
      <c r="C26" s="16"/>
      <c r="D26" s="59"/>
    </row>
    <row r="27" spans="1:5">
      <c r="A27" s="67" t="s">
        <v>18</v>
      </c>
      <c r="B27" s="68"/>
      <c r="C27" s="70">
        <v>122.4</v>
      </c>
      <c r="D27" s="69">
        <v>96.8</v>
      </c>
    </row>
    <row r="28" spans="1:5">
      <c r="A28" s="21" t="s">
        <v>19</v>
      </c>
      <c r="B28" s="24"/>
      <c r="C28" s="23">
        <v>0.1</v>
      </c>
      <c r="D28" s="71">
        <v>0.1</v>
      </c>
    </row>
    <row r="29" spans="1:5">
      <c r="A29" s="19"/>
      <c r="B29" s="19"/>
      <c r="C29" s="16"/>
      <c r="D29" s="19"/>
      <c r="E29" s="19"/>
    </row>
    <row r="30" spans="1:5">
      <c r="A30" s="56"/>
      <c r="B30" s="59"/>
      <c r="C30" s="16"/>
      <c r="D30" s="59"/>
      <c r="E30" s="19"/>
    </row>
    <row r="31" spans="1:5" ht="12.75" customHeight="1">
      <c r="A31" s="157" t="s">
        <v>20</v>
      </c>
      <c r="B31" s="157"/>
      <c r="C31" s="16"/>
      <c r="D31" s="59"/>
    </row>
    <row r="32" spans="1:5" ht="12.75" customHeight="1">
      <c r="A32" s="158"/>
      <c r="B32" s="158"/>
      <c r="C32" s="23"/>
      <c r="D32" s="55"/>
    </row>
    <row r="33" spans="1:4">
      <c r="A33" s="7" t="s">
        <v>21</v>
      </c>
      <c r="B33" s="72"/>
      <c r="C33" s="74">
        <v>17.945407957768005</v>
      </c>
      <c r="D33" s="73">
        <v>13.7</v>
      </c>
    </row>
    <row r="34" spans="1:4">
      <c r="A34" s="21" t="s">
        <v>22</v>
      </c>
      <c r="B34" s="75"/>
      <c r="C34" s="76">
        <v>17.85900212767249</v>
      </c>
      <c r="D34" s="75">
        <v>13.63</v>
      </c>
    </row>
    <row r="35" spans="1:4">
      <c r="A35" s="7"/>
      <c r="B35" s="77"/>
      <c r="C35" s="77"/>
      <c r="D35" s="77"/>
    </row>
    <row r="36" spans="1:4">
      <c r="A36" s="19"/>
      <c r="B36" s="77"/>
      <c r="C36" s="77"/>
      <c r="D36" s="77"/>
    </row>
    <row r="37" spans="1:4">
      <c r="A37" s="11" t="s">
        <v>117</v>
      </c>
      <c r="B37" s="78"/>
      <c r="C37" s="78"/>
      <c r="D37" s="78"/>
    </row>
    <row r="38" spans="1:4">
      <c r="A38" s="56"/>
      <c r="B38" s="79"/>
      <c r="C38" s="79"/>
      <c r="D38" s="79"/>
    </row>
    <row r="39" spans="1:4">
      <c r="A39" s="80"/>
      <c r="B39" s="51"/>
      <c r="C39" s="50" t="s">
        <v>0</v>
      </c>
      <c r="D39" s="51" t="s">
        <v>0</v>
      </c>
    </row>
    <row r="40" spans="1:4">
      <c r="A40" s="3" t="s">
        <v>23</v>
      </c>
      <c r="B40" s="6"/>
      <c r="C40" s="5">
        <v>2018</v>
      </c>
      <c r="D40" s="6">
        <v>2017</v>
      </c>
    </row>
    <row r="41" spans="1:4">
      <c r="A41" s="56"/>
      <c r="B41" s="57"/>
      <c r="C41" s="81"/>
      <c r="D41" s="57"/>
    </row>
    <row r="42" spans="1:4">
      <c r="A42" s="21" t="s">
        <v>24</v>
      </c>
      <c r="B42" s="82"/>
      <c r="C42" s="83">
        <v>122.5</v>
      </c>
      <c r="D42" s="82">
        <v>96.9</v>
      </c>
    </row>
    <row r="43" spans="1:4">
      <c r="A43" s="7"/>
      <c r="B43" s="58"/>
      <c r="C43" s="84"/>
      <c r="D43" s="58"/>
    </row>
    <row r="44" spans="1:4">
      <c r="A44" s="56" t="s">
        <v>25</v>
      </c>
      <c r="B44" s="59"/>
      <c r="C44" s="85"/>
      <c r="D44" s="59"/>
    </row>
    <row r="45" spans="1:4">
      <c r="A45" s="7" t="s">
        <v>26</v>
      </c>
      <c r="B45" s="59"/>
      <c r="C45" s="85">
        <v>-3.2999999999999989</v>
      </c>
      <c r="D45" s="59">
        <v>-7.5</v>
      </c>
    </row>
    <row r="46" spans="1:4">
      <c r="A46" s="7" t="s">
        <v>27</v>
      </c>
      <c r="B46" s="59"/>
      <c r="C46" s="85">
        <v>1.6</v>
      </c>
      <c r="D46" s="59">
        <v>1.8</v>
      </c>
    </row>
    <row r="47" spans="1:4">
      <c r="A47" s="21" t="s">
        <v>28</v>
      </c>
      <c r="B47" s="55"/>
      <c r="C47" s="86">
        <v>-0.4</v>
      </c>
      <c r="D47" s="55">
        <v>-0.4</v>
      </c>
    </row>
    <row r="48" spans="1:4">
      <c r="A48" s="3" t="s">
        <v>29</v>
      </c>
      <c r="B48" s="87"/>
      <c r="C48" s="88">
        <v>-2.0999999999999988</v>
      </c>
      <c r="D48" s="87">
        <v>-6.1000000000000005</v>
      </c>
    </row>
    <row r="49" spans="1:4" ht="3.75" customHeight="1">
      <c r="A49" s="56"/>
      <c r="B49" s="59"/>
      <c r="C49" s="85"/>
      <c r="D49" s="59"/>
    </row>
    <row r="50" spans="1:4">
      <c r="A50" s="31" t="s">
        <v>30</v>
      </c>
      <c r="B50" s="82"/>
      <c r="C50" s="83">
        <v>120.39999999999999</v>
      </c>
      <c r="D50" s="82">
        <v>90.8</v>
      </c>
    </row>
    <row r="51" spans="1:4">
      <c r="A51" s="7"/>
      <c r="B51" s="40"/>
      <c r="C51" s="90"/>
      <c r="D51" s="89"/>
    </row>
    <row r="52" spans="1:4">
      <c r="A52" s="56"/>
      <c r="B52" s="40"/>
      <c r="C52" s="90"/>
      <c r="D52" s="89"/>
    </row>
    <row r="53" spans="1:4">
      <c r="A53" s="66" t="s">
        <v>17</v>
      </c>
      <c r="B53" s="40"/>
      <c r="C53" s="90"/>
      <c r="D53" s="89"/>
    </row>
    <row r="54" spans="1:4">
      <c r="A54" s="67" t="s">
        <v>102</v>
      </c>
      <c r="B54" s="91"/>
      <c r="C54" s="92">
        <v>120.3</v>
      </c>
      <c r="D54" s="91">
        <v>90.7</v>
      </c>
    </row>
    <row r="55" spans="1:4">
      <c r="A55" s="21" t="s">
        <v>103</v>
      </c>
      <c r="B55" s="93"/>
      <c r="C55" s="23">
        <v>0.1</v>
      </c>
      <c r="D55" s="94">
        <v>0.1</v>
      </c>
    </row>
    <row r="56" spans="1:4">
      <c r="C56" s="95"/>
    </row>
  </sheetData>
  <mergeCells count="1">
    <mergeCell ref="A31:B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3" zoomScaleNormal="100" workbookViewId="0">
      <selection activeCell="D61" sqref="D61"/>
    </sheetView>
  </sheetViews>
  <sheetFormatPr defaultColWidth="9.140625" defaultRowHeight="12.75"/>
  <cols>
    <col min="1" max="1" width="65.7109375" style="2" customWidth="1"/>
    <col min="2" max="2" width="4.140625" style="2" customWidth="1"/>
    <col min="3" max="4" width="8.28515625" style="2" customWidth="1"/>
    <col min="5" max="16384" width="9.140625" style="2"/>
  </cols>
  <sheetData>
    <row r="1" spans="1:5" s="1" customFormat="1">
      <c r="A1" s="154" t="s">
        <v>115</v>
      </c>
      <c r="B1" s="49"/>
      <c r="C1" s="156"/>
      <c r="D1" s="156"/>
    </row>
    <row r="2" spans="1:5">
      <c r="A2" s="45"/>
      <c r="B2" s="14"/>
      <c r="C2" s="14"/>
      <c r="D2" s="14"/>
    </row>
    <row r="3" spans="1:5">
      <c r="A3" s="3" t="s">
        <v>31</v>
      </c>
      <c r="B3" s="4"/>
      <c r="C3" s="5">
        <v>2018</v>
      </c>
      <c r="D3" s="6">
        <v>2017</v>
      </c>
    </row>
    <row r="4" spans="1:5" ht="3.75" customHeight="1">
      <c r="A4" s="7"/>
      <c r="B4" s="8"/>
      <c r="C4" s="9"/>
      <c r="D4" s="10"/>
    </row>
    <row r="5" spans="1:5">
      <c r="A5" s="11" t="s">
        <v>67</v>
      </c>
      <c r="C5" s="12"/>
      <c r="D5" s="13"/>
    </row>
    <row r="6" spans="1:5" ht="3.75" customHeight="1">
      <c r="A6" s="11"/>
      <c r="B6" s="8"/>
      <c r="C6" s="12"/>
      <c r="D6" s="14"/>
    </row>
    <row r="7" spans="1:5">
      <c r="A7" s="7" t="s">
        <v>68</v>
      </c>
      <c r="B7" s="15"/>
      <c r="C7" s="16">
        <v>175.6</v>
      </c>
      <c r="D7" s="17">
        <v>144.69999999999999</v>
      </c>
    </row>
    <row r="8" spans="1:5">
      <c r="A8" s="7" t="s">
        <v>69</v>
      </c>
      <c r="B8" s="15"/>
      <c r="C8" s="16">
        <v>33.299999999999997</v>
      </c>
      <c r="D8" s="18">
        <v>0</v>
      </c>
      <c r="E8" s="19"/>
    </row>
    <row r="9" spans="1:5">
      <c r="A9" s="7" t="s">
        <v>70</v>
      </c>
      <c r="B9" s="15"/>
      <c r="C9" s="16">
        <v>641.29999999999995</v>
      </c>
      <c r="D9" s="17">
        <v>643.9</v>
      </c>
    </row>
    <row r="10" spans="1:5">
      <c r="A10" s="7" t="s">
        <v>71</v>
      </c>
      <c r="B10" s="15"/>
      <c r="C10" s="16">
        <v>267</v>
      </c>
      <c r="D10" s="17">
        <v>262.7</v>
      </c>
    </row>
    <row r="11" spans="1:5">
      <c r="A11" s="7" t="s">
        <v>72</v>
      </c>
      <c r="B11" s="15"/>
      <c r="C11" s="16">
        <v>3.2</v>
      </c>
      <c r="D11" s="17">
        <v>4</v>
      </c>
    </row>
    <row r="12" spans="1:5">
      <c r="A12" s="7" t="s">
        <v>73</v>
      </c>
      <c r="B12" s="15"/>
      <c r="C12" s="16">
        <v>1.3</v>
      </c>
      <c r="D12" s="20">
        <v>0.9</v>
      </c>
    </row>
    <row r="13" spans="1:5">
      <c r="A13" s="21" t="s">
        <v>74</v>
      </c>
      <c r="B13" s="22"/>
      <c r="C13" s="23">
        <v>10.199999999999999</v>
      </c>
      <c r="D13" s="24">
        <v>4.4000000000000004</v>
      </c>
    </row>
    <row r="14" spans="1:5">
      <c r="A14" s="11" t="s">
        <v>75</v>
      </c>
      <c r="B14" s="25"/>
      <c r="C14" s="26">
        <v>1131.9000000000001</v>
      </c>
      <c r="D14" s="27">
        <v>1060.5999999999999</v>
      </c>
    </row>
    <row r="15" spans="1:5" ht="9" customHeight="1">
      <c r="B15" s="25"/>
      <c r="C15" s="16"/>
      <c r="D15" s="28"/>
    </row>
    <row r="16" spans="1:5">
      <c r="A16" s="7" t="s">
        <v>76</v>
      </c>
      <c r="B16" s="15"/>
      <c r="C16" s="16">
        <v>149.9</v>
      </c>
      <c r="D16" s="17">
        <v>124.4</v>
      </c>
    </row>
    <row r="17" spans="1:4">
      <c r="A17" s="7" t="s">
        <v>77</v>
      </c>
      <c r="B17" s="29"/>
      <c r="C17" s="16">
        <v>44</v>
      </c>
      <c r="D17" s="17">
        <v>48.2</v>
      </c>
    </row>
    <row r="18" spans="1:4" ht="12" customHeight="1">
      <c r="A18" s="7" t="s">
        <v>78</v>
      </c>
      <c r="B18" s="29"/>
      <c r="C18" s="16">
        <v>138.80000000000001</v>
      </c>
      <c r="D18" s="17">
        <v>128.9</v>
      </c>
    </row>
    <row r="19" spans="1:4">
      <c r="A19" s="7" t="s">
        <v>79</v>
      </c>
      <c r="B19" s="29"/>
      <c r="C19" s="16">
        <v>45</v>
      </c>
      <c r="D19" s="17">
        <v>46.6</v>
      </c>
    </row>
    <row r="20" spans="1:4">
      <c r="A20" s="21" t="s">
        <v>80</v>
      </c>
      <c r="B20" s="30"/>
      <c r="C20" s="23">
        <v>56.3</v>
      </c>
      <c r="D20" s="24">
        <v>31.9</v>
      </c>
    </row>
    <row r="21" spans="1:4">
      <c r="A21" s="11" t="s">
        <v>81</v>
      </c>
      <c r="B21" s="25"/>
      <c r="C21" s="26">
        <v>434</v>
      </c>
      <c r="D21" s="27">
        <v>380</v>
      </c>
    </row>
    <row r="22" spans="1:4" ht="6" customHeight="1">
      <c r="A22" s="21"/>
      <c r="B22" s="30"/>
      <c r="C22" s="23"/>
      <c r="D22" s="24"/>
    </row>
    <row r="23" spans="1:4">
      <c r="A23" s="31" t="s">
        <v>82</v>
      </c>
      <c r="B23" s="30"/>
      <c r="C23" s="32">
        <v>1565.9</v>
      </c>
      <c r="D23" s="33">
        <v>1440.6</v>
      </c>
    </row>
    <row r="24" spans="1:4" ht="9" customHeight="1">
      <c r="A24" s="34"/>
      <c r="B24" s="25"/>
      <c r="C24" s="16"/>
      <c r="D24" s="28"/>
    </row>
    <row r="25" spans="1:4">
      <c r="A25" s="11" t="s">
        <v>83</v>
      </c>
      <c r="B25" s="25"/>
      <c r="C25" s="16"/>
      <c r="D25" s="28"/>
    </row>
    <row r="26" spans="1:4" ht="3.75" customHeight="1">
      <c r="A26" s="35"/>
      <c r="B26" s="25"/>
      <c r="C26" s="16"/>
      <c r="D26" s="28"/>
    </row>
    <row r="27" spans="1:4">
      <c r="A27" s="7" t="s">
        <v>84</v>
      </c>
      <c r="B27" s="15"/>
      <c r="C27" s="16">
        <v>6.1000000000000005</v>
      </c>
      <c r="D27" s="17">
        <v>6.3</v>
      </c>
    </row>
    <row r="28" spans="1:4">
      <c r="A28" s="7" t="s">
        <v>85</v>
      </c>
      <c r="B28" s="15"/>
      <c r="C28" s="16">
        <v>161.69999999999999</v>
      </c>
      <c r="D28" s="17">
        <v>229.6</v>
      </c>
    </row>
    <row r="29" spans="1:4">
      <c r="A29" s="7" t="s">
        <v>86</v>
      </c>
      <c r="B29" s="15"/>
      <c r="C29" s="16">
        <v>-10.299999999999999</v>
      </c>
      <c r="D29" s="17">
        <v>-8.2000000000000011</v>
      </c>
    </row>
    <row r="30" spans="1:4" ht="12.75" customHeight="1">
      <c r="A30" s="21" t="s">
        <v>87</v>
      </c>
      <c r="B30" s="22"/>
      <c r="C30" s="23">
        <v>403.20000000000005</v>
      </c>
      <c r="D30" s="24">
        <v>313.89999999999998</v>
      </c>
    </row>
    <row r="31" spans="1:4">
      <c r="A31" s="35" t="s">
        <v>88</v>
      </c>
      <c r="B31" s="25"/>
      <c r="C31" s="26">
        <v>560.70000000000005</v>
      </c>
      <c r="D31" s="36">
        <v>541.6</v>
      </c>
    </row>
    <row r="32" spans="1:4">
      <c r="A32" s="21" t="s">
        <v>89</v>
      </c>
      <c r="B32" s="22"/>
      <c r="C32" s="23">
        <v>0.2</v>
      </c>
      <c r="D32" s="37">
        <v>0.3</v>
      </c>
    </row>
    <row r="33" spans="1:5">
      <c r="A33" s="11" t="s">
        <v>90</v>
      </c>
      <c r="B33" s="25"/>
      <c r="C33" s="26">
        <v>560.90000000000009</v>
      </c>
      <c r="D33" s="36">
        <v>541.9</v>
      </c>
    </row>
    <row r="34" spans="1:5" ht="9" customHeight="1">
      <c r="A34" s="11"/>
      <c r="B34" s="25"/>
      <c r="C34" s="16"/>
      <c r="D34" s="17"/>
    </row>
    <row r="35" spans="1:5" ht="9.75" customHeight="1">
      <c r="A35" s="11" t="s">
        <v>91</v>
      </c>
      <c r="B35" s="25"/>
      <c r="C35" s="16"/>
      <c r="D35" s="17"/>
    </row>
    <row r="36" spans="1:5" ht="3.75" customHeight="1">
      <c r="B36" s="25"/>
      <c r="C36" s="16"/>
      <c r="D36" s="17"/>
    </row>
    <row r="37" spans="1:5">
      <c r="A37" s="7" t="s">
        <v>92</v>
      </c>
      <c r="B37" s="15"/>
      <c r="C37" s="16">
        <v>429.29999999999995</v>
      </c>
      <c r="D37" s="17">
        <v>370.5</v>
      </c>
    </row>
    <row r="38" spans="1:5">
      <c r="A38" s="7" t="s">
        <v>93</v>
      </c>
      <c r="B38" s="15"/>
      <c r="C38" s="16">
        <v>27.1</v>
      </c>
      <c r="D38" s="18">
        <v>0.2</v>
      </c>
      <c r="E38" s="19"/>
    </row>
    <row r="39" spans="1:5">
      <c r="A39" s="7" t="s">
        <v>94</v>
      </c>
      <c r="B39" s="15"/>
      <c r="C39" s="16">
        <v>57.3</v>
      </c>
      <c r="D39" s="17">
        <v>61.3</v>
      </c>
    </row>
    <row r="40" spans="1:5">
      <c r="A40" s="7" t="s">
        <v>42</v>
      </c>
      <c r="B40" s="15"/>
      <c r="C40" s="16">
        <v>9.1999999999999993</v>
      </c>
      <c r="D40" s="17">
        <v>8.6</v>
      </c>
    </row>
    <row r="41" spans="1:5">
      <c r="A41" s="7" t="s">
        <v>95</v>
      </c>
      <c r="B41" s="38"/>
      <c r="C41" s="16">
        <v>3</v>
      </c>
      <c r="D41" s="17">
        <v>3.6</v>
      </c>
    </row>
    <row r="42" spans="1:5">
      <c r="A42" s="21" t="s">
        <v>73</v>
      </c>
      <c r="B42" s="22"/>
      <c r="C42" s="23">
        <v>1.4</v>
      </c>
      <c r="D42" s="24">
        <v>2.7</v>
      </c>
    </row>
    <row r="43" spans="1:5">
      <c r="A43" s="11" t="s">
        <v>96</v>
      </c>
      <c r="B43" s="25"/>
      <c r="C43" s="26">
        <v>527.29999999999995</v>
      </c>
      <c r="D43" s="36">
        <v>446.9</v>
      </c>
    </row>
    <row r="44" spans="1:5" ht="9" customHeight="1">
      <c r="B44" s="29"/>
      <c r="C44" s="16"/>
      <c r="D44" s="17"/>
    </row>
    <row r="45" spans="1:5">
      <c r="A45" s="39" t="s">
        <v>97</v>
      </c>
      <c r="B45" s="29"/>
      <c r="C45" s="16">
        <v>212.1</v>
      </c>
      <c r="D45" s="17">
        <v>209.6</v>
      </c>
    </row>
    <row r="46" spans="1:5">
      <c r="A46" s="7" t="s">
        <v>41</v>
      </c>
      <c r="B46" s="29"/>
      <c r="C46" s="16">
        <v>217</v>
      </c>
      <c r="D46" s="17">
        <v>195.9</v>
      </c>
    </row>
    <row r="47" spans="1:5">
      <c r="A47" s="7" t="s">
        <v>98</v>
      </c>
      <c r="B47" s="15"/>
      <c r="C47" s="16">
        <v>9.3000000000000007</v>
      </c>
      <c r="D47" s="17">
        <v>11</v>
      </c>
    </row>
    <row r="48" spans="1:5">
      <c r="A48" s="7" t="s">
        <v>92</v>
      </c>
      <c r="B48" s="15"/>
      <c r="C48" s="16">
        <v>24.8</v>
      </c>
      <c r="D48" s="17">
        <v>26.2</v>
      </c>
    </row>
    <row r="49" spans="1:5">
      <c r="A49" s="7" t="s">
        <v>93</v>
      </c>
      <c r="B49" s="15"/>
      <c r="C49" s="16">
        <v>6.7</v>
      </c>
      <c r="D49" s="18">
        <v>0</v>
      </c>
      <c r="E49" s="19"/>
    </row>
    <row r="50" spans="1:5">
      <c r="A50" s="21" t="s">
        <v>42</v>
      </c>
      <c r="B50" s="22"/>
      <c r="C50" s="23">
        <v>7.8000000000000007</v>
      </c>
      <c r="D50" s="24">
        <v>9.1</v>
      </c>
    </row>
    <row r="51" spans="1:5">
      <c r="A51" s="11" t="s">
        <v>99</v>
      </c>
      <c r="B51" s="40"/>
      <c r="C51" s="26">
        <v>477.70000000000005</v>
      </c>
      <c r="D51" s="36">
        <v>451.8</v>
      </c>
    </row>
    <row r="52" spans="1:5" ht="3.75" customHeight="1">
      <c r="A52" s="34"/>
      <c r="B52" s="40"/>
      <c r="C52" s="16"/>
      <c r="D52" s="17"/>
    </row>
    <row r="53" spans="1:5">
      <c r="A53" s="41" t="s">
        <v>100</v>
      </c>
      <c r="B53" s="42"/>
      <c r="C53" s="32">
        <v>1005</v>
      </c>
      <c r="D53" s="33">
        <v>898.7</v>
      </c>
    </row>
    <row r="54" spans="1:5" ht="3.75" customHeight="1">
      <c r="A54" s="34"/>
      <c r="B54" s="43"/>
      <c r="C54" s="16"/>
      <c r="D54" s="17"/>
    </row>
    <row r="55" spans="1:5">
      <c r="A55" s="31" t="s">
        <v>101</v>
      </c>
      <c r="B55" s="44"/>
      <c r="C55" s="32">
        <v>1565.9</v>
      </c>
      <c r="D55" s="33">
        <v>1440.6</v>
      </c>
    </row>
    <row r="56" spans="1:5" ht="5.25" customHeight="1">
      <c r="A56" s="45"/>
      <c r="B56" s="43"/>
      <c r="C56" s="13"/>
      <c r="D56" s="14"/>
    </row>
    <row r="58" spans="1:5">
      <c r="C58" s="46"/>
    </row>
    <row r="59" spans="1:5">
      <c r="C59" s="4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8" zoomScaleNormal="100" workbookViewId="0">
      <selection activeCell="C52" sqref="C52"/>
    </sheetView>
  </sheetViews>
  <sheetFormatPr defaultColWidth="9.140625" defaultRowHeight="12.75"/>
  <cols>
    <col min="1" max="1" width="49.5703125" style="2" customWidth="1"/>
    <col min="2" max="4" width="8.28515625" style="2" customWidth="1"/>
    <col min="5" max="16384" width="9.140625" style="2"/>
  </cols>
  <sheetData>
    <row r="1" spans="1:4" s="1" customFormat="1">
      <c r="A1" s="154" t="s">
        <v>114</v>
      </c>
      <c r="B1" s="155"/>
      <c r="C1" s="78"/>
      <c r="D1" s="155"/>
    </row>
    <row r="2" spans="1:4">
      <c r="A2" s="19"/>
      <c r="B2" s="19"/>
      <c r="C2" s="19"/>
      <c r="D2" s="19"/>
    </row>
    <row r="3" spans="1:4">
      <c r="A3" s="67" t="s">
        <v>31</v>
      </c>
      <c r="B3" s="6"/>
      <c r="C3" s="5">
        <v>2018</v>
      </c>
      <c r="D3" s="6">
        <v>2017</v>
      </c>
    </row>
    <row r="4" spans="1:4">
      <c r="A4" s="96" t="s">
        <v>32</v>
      </c>
      <c r="B4" s="97"/>
      <c r="C4" s="9"/>
      <c r="D4" s="98"/>
    </row>
    <row r="5" spans="1:4">
      <c r="A5" s="56" t="s">
        <v>10</v>
      </c>
      <c r="B5" s="57"/>
      <c r="C5" s="26">
        <v>160.9</v>
      </c>
      <c r="D5" s="36">
        <v>140.30000000000001</v>
      </c>
    </row>
    <row r="6" spans="1:4">
      <c r="A6" s="99"/>
      <c r="B6" s="54"/>
      <c r="C6" s="16"/>
      <c r="D6" s="17"/>
    </row>
    <row r="7" spans="1:4" ht="22.5">
      <c r="A7" s="100" t="s">
        <v>33</v>
      </c>
      <c r="B7" s="54"/>
      <c r="C7" s="16"/>
      <c r="D7" s="101"/>
    </row>
    <row r="8" spans="1:4">
      <c r="A8" s="100"/>
      <c r="B8" s="54"/>
      <c r="C8" s="16"/>
      <c r="D8" s="101"/>
    </row>
    <row r="9" spans="1:4">
      <c r="A9" s="7" t="s">
        <v>34</v>
      </c>
      <c r="B9" s="54"/>
      <c r="C9" s="16">
        <v>21.9</v>
      </c>
      <c r="D9" s="17">
        <v>11.9</v>
      </c>
    </row>
    <row r="10" spans="1:4">
      <c r="A10" s="7" t="s">
        <v>35</v>
      </c>
      <c r="B10" s="54"/>
      <c r="C10" s="16">
        <v>32.700000000000003</v>
      </c>
      <c r="D10" s="17">
        <v>39.700000000000003</v>
      </c>
    </row>
    <row r="11" spans="1:4">
      <c r="A11" s="21" t="s">
        <v>36</v>
      </c>
      <c r="B11" s="24"/>
      <c r="C11" s="23">
        <v>0.3</v>
      </c>
      <c r="D11" s="17">
        <v>0.9</v>
      </c>
    </row>
    <row r="12" spans="1:4">
      <c r="A12" s="56" t="s">
        <v>37</v>
      </c>
      <c r="B12" s="57"/>
      <c r="C12" s="26">
        <v>215.8</v>
      </c>
      <c r="D12" s="102">
        <v>192.80000000000004</v>
      </c>
    </row>
    <row r="13" spans="1:4">
      <c r="A13" s="103"/>
      <c r="B13" s="54"/>
      <c r="C13" s="16"/>
      <c r="D13" s="17"/>
    </row>
    <row r="14" spans="1:4">
      <c r="A14" s="104" t="s">
        <v>38</v>
      </c>
      <c r="B14" s="54"/>
      <c r="C14" s="16"/>
      <c r="D14" s="17"/>
    </row>
    <row r="15" spans="1:4">
      <c r="A15" s="7" t="s">
        <v>39</v>
      </c>
      <c r="B15" s="54"/>
      <c r="C15" s="16">
        <v>-17.8</v>
      </c>
      <c r="D15" s="17">
        <v>44.1</v>
      </c>
    </row>
    <row r="16" spans="1:4">
      <c r="A16" s="7" t="s">
        <v>40</v>
      </c>
      <c r="B16" s="54"/>
      <c r="C16" s="16">
        <v>-4</v>
      </c>
      <c r="D16" s="17">
        <v>-26.5</v>
      </c>
    </row>
    <row r="17" spans="1:4">
      <c r="A17" s="7" t="s">
        <v>41</v>
      </c>
      <c r="B17" s="54"/>
      <c r="C17" s="16">
        <v>15</v>
      </c>
      <c r="D17" s="17">
        <v>25.6</v>
      </c>
    </row>
    <row r="18" spans="1:4">
      <c r="A18" s="21" t="s">
        <v>42</v>
      </c>
      <c r="B18" s="24"/>
      <c r="C18" s="23">
        <v>-3.2</v>
      </c>
      <c r="D18" s="17">
        <v>0.2</v>
      </c>
    </row>
    <row r="19" spans="1:4">
      <c r="A19" s="105" t="s">
        <v>43</v>
      </c>
      <c r="B19" s="57"/>
      <c r="C19" s="26">
        <v>-10</v>
      </c>
      <c r="D19" s="102">
        <v>43.400000000000006</v>
      </c>
    </row>
    <row r="20" spans="1:4">
      <c r="A20" s="103"/>
      <c r="B20" s="54"/>
      <c r="C20" s="16"/>
      <c r="D20" s="17"/>
    </row>
    <row r="21" spans="1:4">
      <c r="A21" s="105" t="s">
        <v>44</v>
      </c>
      <c r="B21" s="57"/>
      <c r="C21" s="26">
        <v>205.8</v>
      </c>
      <c r="D21" s="36">
        <v>236.20000000000005</v>
      </c>
    </row>
    <row r="22" spans="1:4">
      <c r="A22" s="103"/>
      <c r="B22" s="54"/>
      <c r="C22" s="16"/>
      <c r="D22" s="17"/>
    </row>
    <row r="23" spans="1:4">
      <c r="A23" s="7" t="s">
        <v>45</v>
      </c>
      <c r="B23" s="54"/>
      <c r="C23" s="16">
        <v>-31.2</v>
      </c>
      <c r="D23" s="17">
        <v>-26.2</v>
      </c>
    </row>
    <row r="24" spans="1:4">
      <c r="A24" s="7" t="s">
        <v>46</v>
      </c>
      <c r="B24" s="54"/>
      <c r="C24" s="16">
        <v>2.2000000000000002</v>
      </c>
      <c r="D24" s="17">
        <v>0.8</v>
      </c>
    </row>
    <row r="25" spans="1:4">
      <c r="A25" s="21" t="s">
        <v>47</v>
      </c>
      <c r="B25" s="24"/>
      <c r="C25" s="23">
        <v>-10</v>
      </c>
      <c r="D25" s="17">
        <v>-15.2</v>
      </c>
    </row>
    <row r="26" spans="1:4">
      <c r="A26" s="105" t="s">
        <v>48</v>
      </c>
      <c r="B26" s="57"/>
      <c r="C26" s="26">
        <v>166.8</v>
      </c>
      <c r="D26" s="102">
        <v>195.60000000000008</v>
      </c>
    </row>
    <row r="27" spans="1:4">
      <c r="A27" s="105"/>
      <c r="B27" s="54"/>
      <c r="C27" s="16"/>
      <c r="D27" s="54"/>
    </row>
    <row r="28" spans="1:4">
      <c r="A28" s="105" t="s">
        <v>49</v>
      </c>
      <c r="B28" s="54"/>
      <c r="C28" s="16"/>
      <c r="D28" s="36"/>
    </row>
    <row r="29" spans="1:4">
      <c r="A29" s="7" t="s">
        <v>50</v>
      </c>
      <c r="B29" s="54"/>
      <c r="C29" s="16">
        <v>-34</v>
      </c>
      <c r="D29" s="17">
        <v>-34</v>
      </c>
    </row>
    <row r="30" spans="1:4">
      <c r="A30" s="7" t="s">
        <v>51</v>
      </c>
      <c r="B30" s="54"/>
      <c r="C30" s="16">
        <v>-23</v>
      </c>
      <c r="D30" s="17">
        <v>-23.9</v>
      </c>
    </row>
    <row r="31" spans="1:4">
      <c r="A31" s="7" t="s">
        <v>52</v>
      </c>
      <c r="B31" s="54"/>
      <c r="C31" s="16">
        <v>3</v>
      </c>
      <c r="D31" s="54">
        <v>0.4</v>
      </c>
    </row>
    <row r="32" spans="1:4">
      <c r="A32" s="21" t="s">
        <v>53</v>
      </c>
      <c r="B32" s="24"/>
      <c r="C32" s="23">
        <v>-30.5</v>
      </c>
      <c r="D32" s="24">
        <v>-20.2</v>
      </c>
    </row>
    <row r="33" spans="1:4">
      <c r="A33" s="96" t="s">
        <v>54</v>
      </c>
      <c r="B33" s="57"/>
      <c r="C33" s="106">
        <v>-84.5</v>
      </c>
      <c r="D33" s="102">
        <v>-77.7</v>
      </c>
    </row>
    <row r="34" spans="1:4">
      <c r="A34" s="103"/>
      <c r="B34" s="54"/>
      <c r="C34" s="16"/>
      <c r="D34" s="17"/>
    </row>
    <row r="35" spans="1:4">
      <c r="A35" s="105" t="s">
        <v>55</v>
      </c>
      <c r="B35" s="54"/>
      <c r="C35" s="16"/>
      <c r="D35" s="17"/>
    </row>
    <row r="36" spans="1:4">
      <c r="A36" s="7" t="s">
        <v>56</v>
      </c>
      <c r="B36" s="54"/>
      <c r="C36" s="16">
        <v>-71.7</v>
      </c>
      <c r="D36" s="17">
        <v>-63.4</v>
      </c>
    </row>
    <row r="37" spans="1:4">
      <c r="A37" s="7" t="s">
        <v>57</v>
      </c>
      <c r="B37" s="54"/>
      <c r="C37" s="16">
        <v>2.2000000000000002</v>
      </c>
      <c r="D37" s="107">
        <v>3.7</v>
      </c>
    </row>
    <row r="38" spans="1:4">
      <c r="A38" s="7" t="s">
        <v>58</v>
      </c>
      <c r="B38" s="54"/>
      <c r="C38" s="16">
        <v>289</v>
      </c>
      <c r="D38" s="17">
        <v>130</v>
      </c>
    </row>
    <row r="39" spans="1:4">
      <c r="A39" s="7" t="s">
        <v>59</v>
      </c>
      <c r="B39" s="54"/>
      <c r="C39" s="16">
        <v>-241.6</v>
      </c>
      <c r="D39" s="17">
        <v>-177.2</v>
      </c>
    </row>
    <row r="40" spans="1:4">
      <c r="A40" s="7" t="s">
        <v>60</v>
      </c>
      <c r="B40" s="54"/>
      <c r="C40" s="16">
        <v>-9.1999999999999993</v>
      </c>
      <c r="D40" s="107">
        <v>0</v>
      </c>
    </row>
    <row r="41" spans="1:4">
      <c r="A41" s="21" t="s">
        <v>61</v>
      </c>
      <c r="B41" s="24"/>
      <c r="C41" s="23">
        <v>-28.9</v>
      </c>
      <c r="D41" s="17">
        <v>-15.3</v>
      </c>
    </row>
    <row r="42" spans="1:4">
      <c r="A42" s="105" t="s">
        <v>62</v>
      </c>
      <c r="B42" s="57"/>
      <c r="C42" s="26">
        <v>-60.199999999999982</v>
      </c>
      <c r="D42" s="102">
        <v>-122.19999999999997</v>
      </c>
    </row>
    <row r="43" spans="1:4">
      <c r="A43" s="103"/>
      <c r="B43" s="54"/>
      <c r="C43" s="16"/>
      <c r="D43" s="17"/>
    </row>
    <row r="44" spans="1:4">
      <c r="A44" s="105" t="s">
        <v>63</v>
      </c>
      <c r="B44" s="57"/>
      <c r="C44" s="26">
        <v>22.10000000000003</v>
      </c>
      <c r="D44" s="36">
        <v>-4.2999999999998977</v>
      </c>
    </row>
    <row r="45" spans="1:4">
      <c r="A45" s="103"/>
      <c r="B45" s="54"/>
      <c r="C45" s="16"/>
      <c r="D45" s="17"/>
    </row>
    <row r="46" spans="1:4">
      <c r="A46" s="7" t="s">
        <v>64</v>
      </c>
      <c r="B46" s="54"/>
      <c r="C46" s="16">
        <v>2.2999999999999998</v>
      </c>
      <c r="D46" s="17">
        <v>-9.3000000000000007</v>
      </c>
    </row>
    <row r="47" spans="1:4">
      <c r="A47" s="21" t="s">
        <v>65</v>
      </c>
      <c r="B47" s="24"/>
      <c r="C47" s="23">
        <v>31.9</v>
      </c>
      <c r="D47" s="24">
        <v>45.5</v>
      </c>
    </row>
    <row r="48" spans="1:4">
      <c r="A48" s="108" t="s">
        <v>66</v>
      </c>
      <c r="B48" s="63"/>
      <c r="C48" s="65">
        <v>56.3</v>
      </c>
      <c r="D48" s="63">
        <v>31.900000000000102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C25" sqref="C25"/>
    </sheetView>
  </sheetViews>
  <sheetFormatPr defaultColWidth="9.140625" defaultRowHeight="11.25"/>
  <cols>
    <col min="1" max="1" width="34.140625" style="111" customWidth="1"/>
    <col min="2" max="7" width="8.28515625" style="111" customWidth="1"/>
    <col min="8" max="16" width="9.140625" style="111"/>
    <col min="17" max="17" width="11.42578125" style="111" customWidth="1"/>
    <col min="18" max="16384" width="9.140625" style="111"/>
  </cols>
  <sheetData>
    <row r="1" spans="1:7">
      <c r="A1" s="152" t="s">
        <v>116</v>
      </c>
      <c r="B1" s="153"/>
      <c r="C1" s="153"/>
      <c r="D1" s="153"/>
      <c r="E1" s="153"/>
      <c r="F1" s="153"/>
      <c r="G1" s="153"/>
    </row>
    <row r="2" spans="1:7">
      <c r="A2" s="153"/>
      <c r="B2" s="153"/>
      <c r="C2" s="153"/>
      <c r="D2" s="153"/>
      <c r="E2" s="153"/>
      <c r="F2" s="153"/>
      <c r="G2" s="153"/>
    </row>
    <row r="3" spans="1:7">
      <c r="A3" s="109"/>
      <c r="B3" s="109"/>
      <c r="C3" s="110">
        <v>2018</v>
      </c>
      <c r="D3" s="110">
        <v>2018</v>
      </c>
      <c r="E3" s="110">
        <v>2018</v>
      </c>
      <c r="F3" s="110">
        <v>2018</v>
      </c>
      <c r="G3" s="110"/>
    </row>
    <row r="4" spans="1:7">
      <c r="A4" s="112"/>
      <c r="B4" s="112"/>
      <c r="C4" s="113" t="s">
        <v>104</v>
      </c>
      <c r="D4" s="113" t="s">
        <v>105</v>
      </c>
      <c r="E4" s="113" t="s">
        <v>106</v>
      </c>
      <c r="F4" s="113" t="s">
        <v>107</v>
      </c>
      <c r="G4" s="113" t="s">
        <v>108</v>
      </c>
    </row>
    <row r="5" spans="1:7">
      <c r="A5" s="114" t="s">
        <v>109</v>
      </c>
      <c r="B5" s="114"/>
      <c r="C5" s="115">
        <v>288.39999999999998</v>
      </c>
      <c r="D5" s="115">
        <v>296.7</v>
      </c>
      <c r="E5" s="115">
        <v>282</v>
      </c>
      <c r="F5" s="115">
        <v>330.80000000000007</v>
      </c>
      <c r="G5" s="115">
        <v>1197.9000000000001</v>
      </c>
    </row>
    <row r="6" spans="1:7">
      <c r="A6" s="116" t="s">
        <v>3</v>
      </c>
      <c r="B6" s="116"/>
      <c r="C6" s="117">
        <v>-176.9</v>
      </c>
      <c r="D6" s="117">
        <v>-181.7</v>
      </c>
      <c r="E6" s="117">
        <v>-171.3</v>
      </c>
      <c r="F6" s="117">
        <v>-200.49999999999989</v>
      </c>
      <c r="G6" s="117">
        <v>-730.39999999999986</v>
      </c>
    </row>
    <row r="7" spans="1:7">
      <c r="A7" s="118" t="s">
        <v>4</v>
      </c>
      <c r="B7" s="118"/>
      <c r="C7" s="119">
        <v>111.5</v>
      </c>
      <c r="D7" s="119">
        <v>115</v>
      </c>
      <c r="E7" s="119">
        <v>110.7</v>
      </c>
      <c r="F7" s="119">
        <v>130.30000000000001</v>
      </c>
      <c r="G7" s="119">
        <v>467.5</v>
      </c>
    </row>
    <row r="8" spans="1:7">
      <c r="A8" s="120"/>
      <c r="B8" s="120"/>
      <c r="C8" s="121"/>
      <c r="D8" s="121"/>
      <c r="E8" s="121"/>
      <c r="F8" s="121"/>
      <c r="G8" s="121"/>
    </row>
    <row r="9" spans="1:7">
      <c r="A9" s="114" t="s">
        <v>5</v>
      </c>
      <c r="B9" s="114"/>
      <c r="C9" s="115">
        <v>-32.6</v>
      </c>
      <c r="D9" s="115">
        <v>-33.5</v>
      </c>
      <c r="E9" s="115">
        <v>-32</v>
      </c>
      <c r="F9" s="115">
        <v>-35.599999999999994</v>
      </c>
      <c r="G9" s="115">
        <v>-133.69999999999999</v>
      </c>
    </row>
    <row r="10" spans="1:7">
      <c r="A10" s="114" t="s">
        <v>6</v>
      </c>
      <c r="B10" s="114"/>
      <c r="C10" s="115">
        <v>-17.399999999999999</v>
      </c>
      <c r="D10" s="115">
        <v>-16.7</v>
      </c>
      <c r="E10" s="115">
        <v>-18.399999999999999</v>
      </c>
      <c r="F10" s="115">
        <v>-21.200000000000003</v>
      </c>
      <c r="G10" s="115">
        <v>-73.7</v>
      </c>
    </row>
    <row r="11" spans="1:7">
      <c r="A11" s="114" t="s">
        <v>7</v>
      </c>
      <c r="B11" s="114"/>
      <c r="C11" s="115">
        <v>-17.7</v>
      </c>
      <c r="D11" s="115">
        <v>-21.6</v>
      </c>
      <c r="E11" s="115">
        <v>-20.3</v>
      </c>
      <c r="F11" s="115">
        <v>-25.300000000000004</v>
      </c>
      <c r="G11" s="115">
        <v>-84.9</v>
      </c>
    </row>
    <row r="12" spans="1:7">
      <c r="A12" s="122" t="s">
        <v>8</v>
      </c>
      <c r="B12" s="122"/>
      <c r="C12" s="119">
        <v>43.8</v>
      </c>
      <c r="D12" s="119">
        <v>43.2</v>
      </c>
      <c r="E12" s="119">
        <v>40</v>
      </c>
      <c r="F12" s="119">
        <v>48.200000000000017</v>
      </c>
      <c r="G12" s="119">
        <v>175.20000000000002</v>
      </c>
    </row>
    <row r="13" spans="1:7">
      <c r="A13" s="123"/>
      <c r="B13" s="123"/>
      <c r="C13" s="16"/>
      <c r="D13" s="16"/>
      <c r="E13" s="16"/>
      <c r="F13" s="16"/>
      <c r="G13" s="16"/>
    </row>
    <row r="14" spans="1:7">
      <c r="A14" s="116" t="s">
        <v>9</v>
      </c>
      <c r="B14" s="116"/>
      <c r="C14" s="124">
        <v>-2.2999999999999998</v>
      </c>
      <c r="D14" s="124">
        <v>-2.2999999999999998</v>
      </c>
      <c r="E14" s="124">
        <v>-2.4</v>
      </c>
      <c r="F14" s="124">
        <v>-7.3000000000000007</v>
      </c>
      <c r="G14" s="124">
        <v>-14.3</v>
      </c>
    </row>
    <row r="15" spans="1:7">
      <c r="A15" s="125" t="s">
        <v>110</v>
      </c>
      <c r="B15" s="125"/>
      <c r="C15" s="119">
        <v>41.5</v>
      </c>
      <c r="D15" s="119">
        <v>40.9</v>
      </c>
      <c r="E15" s="119">
        <v>37.6</v>
      </c>
      <c r="F15" s="119">
        <v>40.900000000000006</v>
      </c>
      <c r="G15" s="119">
        <v>160.9</v>
      </c>
    </row>
    <row r="16" spans="1:7">
      <c r="A16" s="120"/>
      <c r="B16" s="120"/>
      <c r="C16" s="126"/>
      <c r="D16" s="126"/>
      <c r="E16" s="126"/>
      <c r="F16" s="126"/>
      <c r="G16" s="126"/>
    </row>
    <row r="17" spans="1:7">
      <c r="A17" s="114" t="s">
        <v>13</v>
      </c>
      <c r="B17" s="114"/>
      <c r="C17" s="127">
        <v>-6</v>
      </c>
      <c r="D17" s="127">
        <v>-3.1</v>
      </c>
      <c r="E17" s="127">
        <v>-2.9</v>
      </c>
      <c r="F17" s="127">
        <v>-2.899999999999999</v>
      </c>
      <c r="G17" s="127">
        <v>-14.899999999999999</v>
      </c>
    </row>
    <row r="18" spans="1:7">
      <c r="A18" s="125" t="s">
        <v>14</v>
      </c>
      <c r="B18" s="125"/>
      <c r="C18" s="128">
        <v>35.5</v>
      </c>
      <c r="D18" s="128">
        <v>37.799999999999997</v>
      </c>
      <c r="E18" s="128">
        <v>34.700000000000003</v>
      </c>
      <c r="F18" s="128">
        <v>38</v>
      </c>
      <c r="G18" s="128">
        <v>146</v>
      </c>
    </row>
    <row r="19" spans="1:7">
      <c r="A19" s="120"/>
      <c r="B19" s="120"/>
      <c r="C19" s="129"/>
      <c r="D19" s="129"/>
      <c r="E19" s="129"/>
      <c r="F19" s="129"/>
      <c r="G19" s="129"/>
    </row>
    <row r="20" spans="1:7">
      <c r="A20" s="114" t="s">
        <v>15</v>
      </c>
      <c r="B20" s="114"/>
      <c r="C20" s="127">
        <v>-7.2</v>
      </c>
      <c r="D20" s="127">
        <v>-8.3000000000000007</v>
      </c>
      <c r="E20" s="127">
        <v>-8</v>
      </c>
      <c r="F20" s="130">
        <v>0</v>
      </c>
      <c r="G20" s="127">
        <v>-23.5</v>
      </c>
    </row>
    <row r="21" spans="1:7">
      <c r="A21" s="125" t="s">
        <v>111</v>
      </c>
      <c r="B21" s="125"/>
      <c r="C21" s="119">
        <v>28.3</v>
      </c>
      <c r="D21" s="119">
        <v>29.5</v>
      </c>
      <c r="E21" s="119">
        <v>26.7</v>
      </c>
      <c r="F21" s="119">
        <v>38</v>
      </c>
      <c r="G21" s="119">
        <v>122.5</v>
      </c>
    </row>
    <row r="22" spans="1:7">
      <c r="A22" s="120"/>
      <c r="B22" s="120"/>
      <c r="C22" s="129"/>
      <c r="D22" s="129"/>
      <c r="E22" s="129"/>
      <c r="F22" s="129"/>
      <c r="G22" s="129"/>
    </row>
    <row r="23" spans="1:7">
      <c r="A23" s="131" t="s">
        <v>112</v>
      </c>
      <c r="B23" s="131"/>
      <c r="C23" s="132">
        <v>55.3</v>
      </c>
      <c r="D23" s="132">
        <v>53.9</v>
      </c>
      <c r="E23" s="132">
        <v>50</v>
      </c>
      <c r="F23" s="132">
        <v>56.300000000000011</v>
      </c>
      <c r="G23" s="132">
        <v>215.5</v>
      </c>
    </row>
    <row r="24" spans="1:7" s="135" customFormat="1">
      <c r="A24" s="133"/>
      <c r="B24" s="133"/>
      <c r="C24" s="134"/>
      <c r="D24" s="134"/>
      <c r="E24" s="134"/>
      <c r="F24" s="134"/>
      <c r="G24" s="134"/>
    </row>
    <row r="25" spans="1:7" s="135" customFormat="1">
      <c r="A25" s="133"/>
      <c r="B25" s="133"/>
      <c r="C25" s="134"/>
      <c r="D25" s="134"/>
      <c r="E25" s="134"/>
      <c r="F25" s="134"/>
      <c r="G25" s="134"/>
    </row>
    <row r="26" spans="1:7">
      <c r="A26" s="109"/>
      <c r="B26" s="109"/>
      <c r="C26" s="136">
        <f>#REF!-1</f>
        <v>2017</v>
      </c>
      <c r="D26" s="136">
        <f>#REF!-1</f>
        <v>2017</v>
      </c>
      <c r="E26" s="136">
        <f>#REF!-1</f>
        <v>2017</v>
      </c>
      <c r="F26" s="136">
        <f>#REF!-1</f>
        <v>2017</v>
      </c>
      <c r="G26" s="136"/>
    </row>
    <row r="27" spans="1:7">
      <c r="A27" s="112"/>
      <c r="B27" s="112"/>
      <c r="C27" s="137" t="s">
        <v>104</v>
      </c>
      <c r="D27" s="137" t="s">
        <v>105</v>
      </c>
      <c r="E27" s="137" t="s">
        <v>106</v>
      </c>
      <c r="F27" s="137" t="s">
        <v>107</v>
      </c>
      <c r="G27" s="137" t="s">
        <v>108</v>
      </c>
    </row>
    <row r="28" spans="1:7">
      <c r="A28" s="114" t="s">
        <v>109</v>
      </c>
      <c r="B28" s="114"/>
      <c r="C28" s="17">
        <v>252.5</v>
      </c>
      <c r="D28" s="17">
        <v>244</v>
      </c>
      <c r="E28" s="138">
        <v>247</v>
      </c>
      <c r="F28" s="138">
        <v>294.7</v>
      </c>
      <c r="G28" s="17">
        <f>SUM(C28:F28)</f>
        <v>1038.2</v>
      </c>
    </row>
    <row r="29" spans="1:7">
      <c r="A29" s="116" t="s">
        <v>3</v>
      </c>
      <c r="B29" s="116"/>
      <c r="C29" s="139">
        <v>-153</v>
      </c>
      <c r="D29" s="139">
        <v>-147.6</v>
      </c>
      <c r="E29" s="140">
        <v>-153</v>
      </c>
      <c r="F29" s="140">
        <v>-177.9</v>
      </c>
      <c r="G29" s="17">
        <f>SUM(C29:F29)</f>
        <v>-631.5</v>
      </c>
    </row>
    <row r="30" spans="1:7">
      <c r="A30" s="118" t="s">
        <v>4</v>
      </c>
      <c r="B30" s="118"/>
      <c r="C30" s="141">
        <f>C28+C29</f>
        <v>99.5</v>
      </c>
      <c r="D30" s="141">
        <f>D28+D29</f>
        <v>96.4</v>
      </c>
      <c r="E30" s="142">
        <f>E28+E29</f>
        <v>94</v>
      </c>
      <c r="F30" s="142">
        <f>F28+F29</f>
        <v>116.79999999999998</v>
      </c>
      <c r="G30" s="142">
        <f>G28+G29</f>
        <v>406.70000000000005</v>
      </c>
    </row>
    <row r="31" spans="1:7">
      <c r="A31" s="120"/>
      <c r="B31" s="120"/>
      <c r="C31" s="143"/>
      <c r="D31" s="143"/>
      <c r="E31" s="144"/>
      <c r="F31" s="144"/>
      <c r="G31" s="143"/>
    </row>
    <row r="32" spans="1:7">
      <c r="A32" s="114" t="s">
        <v>5</v>
      </c>
      <c r="B32" s="114"/>
      <c r="C32" s="17">
        <v>-31</v>
      </c>
      <c r="D32" s="17">
        <v>-29.1</v>
      </c>
      <c r="E32" s="138">
        <v>-28.2</v>
      </c>
      <c r="F32" s="138">
        <v>-32.200000000000003</v>
      </c>
      <c r="G32" s="17">
        <f>SUM(C32:F32)</f>
        <v>-120.5</v>
      </c>
    </row>
    <row r="33" spans="1:7">
      <c r="A33" s="114" t="s">
        <v>6</v>
      </c>
      <c r="B33" s="114"/>
      <c r="C33" s="17">
        <v>-13.9</v>
      </c>
      <c r="D33" s="17">
        <v>-14.2</v>
      </c>
      <c r="E33" s="138">
        <v>-13</v>
      </c>
      <c r="F33" s="138">
        <v>-16.7</v>
      </c>
      <c r="G33" s="17">
        <f>SUM(C33:F33)</f>
        <v>-57.8</v>
      </c>
    </row>
    <row r="34" spans="1:7">
      <c r="A34" s="114" t="s">
        <v>7</v>
      </c>
      <c r="B34" s="114"/>
      <c r="C34" s="17">
        <v>-16.899999999999999</v>
      </c>
      <c r="D34" s="17">
        <v>-17.2</v>
      </c>
      <c r="E34" s="138">
        <v>-15.3</v>
      </c>
      <c r="F34" s="138">
        <v>-21.6</v>
      </c>
      <c r="G34" s="17">
        <f>SUM(C34:F34)</f>
        <v>-71</v>
      </c>
    </row>
    <row r="35" spans="1:7">
      <c r="A35" s="122" t="s">
        <v>8</v>
      </c>
      <c r="B35" s="122"/>
      <c r="C35" s="145">
        <f>SUM(C30:C34)</f>
        <v>37.700000000000003</v>
      </c>
      <c r="D35" s="145">
        <f>SUM(D30:D34)</f>
        <v>35.900000000000006</v>
      </c>
      <c r="E35" s="145">
        <f>SUM(E30:E34)</f>
        <v>37.5</v>
      </c>
      <c r="F35" s="145">
        <f>SUM(F30:F34)</f>
        <v>46.299999999999976</v>
      </c>
      <c r="G35" s="145">
        <f>SUM(G30:G34)</f>
        <v>157.40000000000003</v>
      </c>
    </row>
    <row r="36" spans="1:7">
      <c r="A36" s="123"/>
      <c r="B36" s="123"/>
      <c r="C36" s="54"/>
      <c r="D36" s="54"/>
      <c r="E36" s="107"/>
      <c r="F36" s="107"/>
      <c r="G36" s="54"/>
    </row>
    <row r="37" spans="1:7">
      <c r="A37" s="116" t="str">
        <f>+A14</f>
        <v>PPA related costs</v>
      </c>
      <c r="B37" s="116"/>
      <c r="C37" s="139">
        <v>-6.2</v>
      </c>
      <c r="D37" s="139">
        <v>-6.3</v>
      </c>
      <c r="E37" s="140">
        <v>-2.2000000000000002</v>
      </c>
      <c r="F37" s="140">
        <v>-2.4</v>
      </c>
      <c r="G37" s="17">
        <f>SUM(C37:F37)</f>
        <v>-17.099999999999998</v>
      </c>
    </row>
    <row r="38" spans="1:7">
      <c r="A38" s="125" t="s">
        <v>110</v>
      </c>
      <c r="B38" s="125"/>
      <c r="C38" s="145">
        <f>C35+C37</f>
        <v>31.500000000000004</v>
      </c>
      <c r="D38" s="145">
        <f>D35+D37</f>
        <v>29.600000000000005</v>
      </c>
      <c r="E38" s="145">
        <f>E35+E37</f>
        <v>35.299999999999997</v>
      </c>
      <c r="F38" s="145">
        <f>F35+F37</f>
        <v>43.899999999999977</v>
      </c>
      <c r="G38" s="145">
        <f>G35+G37</f>
        <v>140.30000000000004</v>
      </c>
    </row>
    <row r="39" spans="1:7">
      <c r="A39" s="120"/>
      <c r="B39" s="120"/>
      <c r="C39" s="143"/>
      <c r="D39" s="146"/>
      <c r="E39" s="147"/>
      <c r="F39" s="147"/>
      <c r="G39" s="143"/>
    </row>
    <row r="40" spans="1:7">
      <c r="A40" s="114" t="s">
        <v>13</v>
      </c>
      <c r="B40" s="114"/>
      <c r="C40" s="148">
        <v>-3.8</v>
      </c>
      <c r="D40" s="139">
        <v>-6.7</v>
      </c>
      <c r="E40" s="140">
        <v>-5.4</v>
      </c>
      <c r="F40" s="140">
        <v>-4.4000000000000004</v>
      </c>
      <c r="G40" s="139">
        <f>SUM(C40:F40)</f>
        <v>-20.3</v>
      </c>
    </row>
    <row r="41" spans="1:7">
      <c r="A41" s="125" t="s">
        <v>14</v>
      </c>
      <c r="B41" s="125"/>
      <c r="C41" s="149">
        <f>C38+C40</f>
        <v>27.700000000000003</v>
      </c>
      <c r="D41" s="149">
        <f>D38+D40</f>
        <v>22.900000000000006</v>
      </c>
      <c r="E41" s="149">
        <f>E38+E40</f>
        <v>29.9</v>
      </c>
      <c r="F41" s="149">
        <f>F38+F40</f>
        <v>39.499999999999979</v>
      </c>
      <c r="G41" s="149">
        <f>G38+G40</f>
        <v>120.00000000000004</v>
      </c>
    </row>
    <row r="42" spans="1:7">
      <c r="A42" s="120"/>
      <c r="B42" s="120"/>
      <c r="C42" s="54"/>
      <c r="D42" s="143"/>
      <c r="E42" s="144"/>
      <c r="F42" s="144"/>
      <c r="G42" s="54"/>
    </row>
    <row r="43" spans="1:7">
      <c r="A43" s="114" t="s">
        <v>15</v>
      </c>
      <c r="B43" s="114"/>
      <c r="C43" s="148">
        <v>-6.3</v>
      </c>
      <c r="D43" s="139">
        <v>-4.3</v>
      </c>
      <c r="E43" s="140">
        <v>-6.8</v>
      </c>
      <c r="F43" s="140">
        <v>-5.7</v>
      </c>
      <c r="G43" s="17">
        <f>SUM(C43:F43)</f>
        <v>-23.099999999999998</v>
      </c>
    </row>
    <row r="44" spans="1:7">
      <c r="A44" s="125" t="s">
        <v>111</v>
      </c>
      <c r="B44" s="125"/>
      <c r="C44" s="145">
        <f>C41+C43</f>
        <v>21.400000000000002</v>
      </c>
      <c r="D44" s="145">
        <f>D41+D43</f>
        <v>18.600000000000005</v>
      </c>
      <c r="E44" s="145">
        <f>E41+E43</f>
        <v>23.099999999999998</v>
      </c>
      <c r="F44" s="145">
        <f>F41+F43</f>
        <v>33.799999999999976</v>
      </c>
      <c r="G44" s="145">
        <f>G41+G43</f>
        <v>96.900000000000048</v>
      </c>
    </row>
    <row r="45" spans="1:7">
      <c r="A45" s="120"/>
      <c r="B45" s="120"/>
      <c r="C45" s="54"/>
      <c r="D45" s="143"/>
      <c r="E45" s="144"/>
      <c r="F45" s="144"/>
      <c r="G45" s="54"/>
    </row>
    <row r="46" spans="1:7">
      <c r="A46" s="131" t="s">
        <v>112</v>
      </c>
      <c r="B46" s="131"/>
      <c r="C46" s="150">
        <v>46</v>
      </c>
      <c r="D46" s="150">
        <v>44.2</v>
      </c>
      <c r="E46" s="151">
        <v>45.8</v>
      </c>
      <c r="F46" s="151">
        <v>56</v>
      </c>
      <c r="G46" s="151">
        <f>SUM(C46:F46)</f>
        <v>192</v>
      </c>
    </row>
    <row r="48" spans="1:7">
      <c r="A48" s="11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Income Statement FY</vt:lpstr>
      <vt:lpstr>Balance Sheet FY</vt:lpstr>
      <vt:lpstr>Cash Flow FY</vt:lpstr>
      <vt:lpstr>Quarterly Results</vt:lpstr>
      <vt:lpstr>BalanceSheet</vt:lpstr>
      <vt:lpstr>'Cash Flow FY'!CashFlow</vt:lpstr>
      <vt:lpstr>IncomeStatement</vt:lpstr>
      <vt:lpstr>IncomeStatement2</vt:lpstr>
      <vt:lpstr>QuarterlyResults2</vt:lpstr>
      <vt:lpstr>QuarterlyResults3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Marinó Þór Jakobsson</cp:lastModifiedBy>
  <dcterms:created xsi:type="dcterms:W3CDTF">2019-02-04T12:33:35Z</dcterms:created>
  <dcterms:modified xsi:type="dcterms:W3CDTF">2019-02-06T18:40:04Z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