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9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<sst xmlns="http://schemas.openxmlformats.org/spreadsheetml/2006/main" count="61" uniqueCount="46">
  <si>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Samstæða</t>
  </si>
  <si>
    <t>Eignir:</t>
  </si>
  <si>
    <t>Eignir samtals</t>
  </si>
  <si>
    <t>Skuldir og eigið fé:</t>
  </si>
  <si>
    <t>Skuldir og eigið fé samtals</t>
  </si>
  <si>
    <t>Efnahagur</t>
  </si>
  <si>
    <t>Sjóðsstreymi:</t>
  </si>
  <si>
    <t>1. árs-</t>
  </si>
  <si>
    <t>2. árs-</t>
  </si>
  <si>
    <t>fjórðungur</t>
  </si>
  <si>
    <t>3. árs-</t>
  </si>
  <si>
    <t>4. árs-</t>
  </si>
  <si>
    <t>Afskriftir ............................................................</t>
  </si>
  <si>
    <t>Fjármunatekjur og fjármagnsgjöld ............</t>
  </si>
  <si>
    <t>Tekjuskattur ......................................................</t>
  </si>
  <si>
    <t>Aðrar tekjur ....................................................</t>
  </si>
  <si>
    <t>Laun og launatengd gjöld ......................</t>
  </si>
  <si>
    <t>Annar rekstrarkostnaður ......................</t>
  </si>
  <si>
    <t>Seldar vörur og þjónusta .................................</t>
  </si>
  <si>
    <t xml:space="preserve">Vörunotkun og kostnaður við  </t>
  </si>
  <si>
    <t xml:space="preserve">   selda þjónustu ..............................................</t>
  </si>
  <si>
    <r>
      <t>Vergur hagnaður</t>
    </r>
    <r>
      <rPr>
        <sz val="8"/>
        <rFont val="Verdana"/>
        <family val="2"/>
      </rPr>
      <t xml:space="preserve"> .........................................................</t>
    </r>
  </si>
  <si>
    <r>
      <t>Rekstrarhagnaður -(tap</t>
    </r>
    <r>
      <rPr>
        <sz val="8"/>
        <rFont val="Verdana"/>
        <family val="2"/>
      </rPr>
      <t>) ....................</t>
    </r>
  </si>
  <si>
    <r>
      <t>Hagnaður (tap) fyrir skatta</t>
    </r>
    <r>
      <rPr>
        <sz val="8"/>
        <rFont val="Verdana"/>
        <family val="2"/>
      </rPr>
      <t xml:space="preserve"> ..............................</t>
    </r>
  </si>
  <si>
    <r>
      <t>Hagnaður (tap) tímabilsins</t>
    </r>
    <r>
      <rPr>
        <sz val="8"/>
        <rFont val="Verdana"/>
        <family val="2"/>
      </rPr>
      <t xml:space="preserve"> ............................</t>
    </r>
  </si>
  <si>
    <t>EBITDA ........................................................</t>
  </si>
  <si>
    <t>Eigið fé .........................................................</t>
  </si>
  <si>
    <t>Tekjuskattskuldbinding ...................................</t>
  </si>
  <si>
    <t>Skammtímaskuldir..........................................</t>
  </si>
  <si>
    <t>Langtímaskuldir .............................................</t>
  </si>
  <si>
    <t>Fastafjármunir ..............................................</t>
  </si>
  <si>
    <t>Veltufjármunir ..............................................</t>
  </si>
  <si>
    <t>Veltufjárhlutfall</t>
  </si>
  <si>
    <t>Helstu kennitölur:</t>
  </si>
  <si>
    <t>Eiginfjárhlutfall</t>
  </si>
  <si>
    <t>Handbært fé frá rekstri ..................................................</t>
  </si>
  <si>
    <t>Rekstrarliðir færðir á eigið fé ......................................................</t>
  </si>
  <si>
    <r>
      <t>Heildarhagnaður (tap) tímabilsins</t>
    </r>
    <r>
      <rPr>
        <sz val="8"/>
        <rFont val="Verdana"/>
        <family val="2"/>
      </rPr>
      <t xml:space="preserve"> ............................</t>
    </r>
  </si>
  <si>
    <t>30.9.2009</t>
  </si>
  <si>
    <t>31.12.2009</t>
  </si>
  <si>
    <t>Virðisrýrnun viðskipavildar</t>
  </si>
  <si>
    <t>31.3.2010</t>
  </si>
  <si>
    <t>Áhrif gjaldþrots dótturfélags</t>
  </si>
  <si>
    <t>30.6.2010</t>
  </si>
  <si>
    <t>Nýherji - lykiltölur 3. ársfjórðungs 2010</t>
  </si>
  <si>
    <t>30.9.2010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</si>
</sst>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\ \ \ @"/>
    <numFmt numFmtId="166" formatCode="\ \ \ @\ *."/>
    <numFmt numFmtId="167" formatCode="\ \ \ \ \ \ @"/>
    <numFmt numFmtId="168" formatCode="\ \ \ \ \ \ \ \ \ @\ *."/>
    <numFmt numFmtId="169" formatCode="@\ *."/>
    <numFmt numFmtId="170" formatCode="\ \ \ \ \ \ @\ *."/>
    <numFmt numFmtId="171" formatCode="\ \ \ \ \ \ \ \ \ @"/>
    <numFmt numFmtId="172" formatCode="#,##0\ &quot;kr.&quot;_);[Red]\(* #,##0\ &quot;kr.&quot;\)"/>
    <numFmt numFmtId="173" formatCode="#,##0\ \ ;[Red]\(* #,##0\ \)"/>
    <numFmt numFmtId="174" formatCode="#,##0\ \ ;\(* #,##0\ \)"/>
    <numFmt numFmtId="175" formatCode="#,##0\ ;\(\ #,##0\)"/>
    <numFmt numFmtId="176" formatCode="#,##0\ ;\(* #,##0\)"/>
    <numFmt numFmtId="177" formatCode="#,##0\ ;\(\ * #,##0\)"/>
    <numFmt numFmtId="178" formatCode="mmm/yyyy"/>
    <numFmt numFmtId="179" formatCode="0.0%"/>
    <numFmt numFmtId="180" formatCode="#,##0\ _);[Red]\(* #,##0\ \)"/>
    <numFmt numFmtId="181" formatCode="#,##0%\ _);[Red]\(* #,##0%\ 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b/>
      <sz val="12"/>
      <name val="Arial"/>
      <family val="2"/>
    </font>
    <font>
      <u val="single"/>
      <sz val="9"/>
      <color indexed="12"/>
      <name val="Geneva"/>
      <family val="0"/>
    </font>
    <font>
      <sz val="11"/>
      <name val="Tms Rm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0" borderId="0" applyFill="0" applyBorder="0" applyAlignment="0"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>
      <alignment/>
      <protection/>
    </xf>
    <xf numFmtId="166" fontId="8" fillId="0" borderId="0">
      <alignment horizontal="centerContinuous"/>
      <protection/>
    </xf>
    <xf numFmtId="167" fontId="9" fillId="0" borderId="0">
      <alignment/>
      <protection/>
    </xf>
    <xf numFmtId="168" fontId="8" fillId="0" borderId="0">
      <alignment horizontal="centerContinuous"/>
      <protection/>
    </xf>
    <xf numFmtId="169" fontId="1" fillId="0" borderId="0" applyFont="0" applyFill="0" applyBorder="0" applyProtection="0">
      <alignment horizontal="centerContinuous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centerContinuous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Continuous"/>
    </xf>
    <xf numFmtId="171" fontId="1" fillId="0" borderId="0" applyFont="0" applyFill="0" applyBorder="0" applyAlignment="0" applyProtection="0"/>
    <xf numFmtId="168" fontId="1" fillId="0" borderId="0" applyFont="0" applyFill="0" applyBorder="0" applyProtection="0">
      <alignment horizontal="centerContinuous"/>
    </xf>
    <xf numFmtId="0" fontId="38" fillId="30" borderId="1" applyNumberFormat="0" applyAlignment="0" applyProtection="0"/>
    <xf numFmtId="172" fontId="9" fillId="0" borderId="0" applyFont="0" applyFill="0" applyBorder="0" applyAlignment="0" applyProtection="0"/>
    <xf numFmtId="0" fontId="39" fillId="0" borderId="8" applyNumberFormat="0" applyFill="0" applyAlignment="0" applyProtection="0"/>
    <xf numFmtId="173" fontId="10" fillId="0" borderId="0">
      <alignment/>
      <protection/>
    </xf>
    <xf numFmtId="0" fontId="40" fillId="31" borderId="0" applyNumberFormat="0" applyBorder="0" applyAlignment="0" applyProtection="0"/>
    <xf numFmtId="169" fontId="8" fillId="0" borderId="0">
      <alignment horizontal="centerContinuous"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174" fontId="1" fillId="0" borderId="11" applyNumberFormat="0" applyFont="0" applyFill="0" applyAlignment="0" applyProtection="0"/>
    <xf numFmtId="173" fontId="1" fillId="0" borderId="12" applyNumberFormat="0" applyFont="0" applyFill="0" applyAlignment="0" applyProtection="0"/>
    <xf numFmtId="174" fontId="1" fillId="0" borderId="13" applyNumberFormat="0" applyFont="0" applyFill="0" applyAlignment="0" applyProtection="0"/>
    <xf numFmtId="174" fontId="1" fillId="0" borderId="14" applyNumberFormat="0" applyFon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16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74" applyNumberFormat="1" applyFont="1" applyFill="1" applyBorder="1" applyAlignment="1">
      <alignment horizontal="right"/>
      <protection/>
    </xf>
    <xf numFmtId="176" fontId="2" fillId="0" borderId="13" xfId="0" applyNumberFormat="1" applyFont="1" applyFill="1" applyBorder="1" applyAlignment="1">
      <alignment/>
    </xf>
    <xf numFmtId="1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3" fillId="0" borderId="0" xfId="74" applyNumberFormat="1" applyFont="1" applyFill="1" applyBorder="1" applyAlignment="1">
      <alignment horizontal="center"/>
      <protection/>
    </xf>
    <xf numFmtId="176" fontId="2" fillId="0" borderId="16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3" xfId="0" applyNumberFormat="1" applyFont="1" applyBorder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ndr-3" xfId="57"/>
    <cellStyle name="Inndr-3." xfId="58"/>
    <cellStyle name="Inndr-6" xfId="59"/>
    <cellStyle name="Inndr-6." xfId="60"/>
    <cellStyle name="Inndráttur 0 ..." xfId="61"/>
    <cellStyle name="Inndráttur 3" xfId="62"/>
    <cellStyle name="Inndráttur 3 ..." xfId="63"/>
    <cellStyle name="Inndráttur 6" xfId="64"/>
    <cellStyle name="Inndráttur 6 ..." xfId="65"/>
    <cellStyle name="Inndráttur 9" xfId="66"/>
    <cellStyle name="Inndráttur 9 ..." xfId="67"/>
    <cellStyle name="Input" xfId="68"/>
    <cellStyle name="Krónur" xfId="69"/>
    <cellStyle name="Linked Cell" xfId="70"/>
    <cellStyle name="Millifyrirsögn" xfId="71"/>
    <cellStyle name="Neutral" xfId="72"/>
    <cellStyle name="Normal." xfId="73"/>
    <cellStyle name="Normal_Fyrirmynd" xfId="74"/>
    <cellStyle name="Note" xfId="75"/>
    <cellStyle name="Output" xfId="76"/>
    <cellStyle name="Percent" xfId="77"/>
    <cellStyle name="Samtala" xfId="78"/>
    <cellStyle name="Samtala - lokaniðurst." xfId="79"/>
    <cellStyle name="Samtala - undirstr" xfId="80"/>
    <cellStyle name="Samtala - yfirstr." xfId="81"/>
    <cellStyle name="Title" xfId="82"/>
    <cellStyle name="Total" xfId="83"/>
    <cellStyle name="Warning Text" xfId="84"/>
    <cellStyle name="Yfirskrift" xfId="85"/>
    <cellStyle name="Yfirskrift - millistær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19050</xdr:rowOff>
    </xdr:from>
    <xdr:to>
      <xdr:col>7</xdr:col>
      <xdr:colOff>228600</xdr:colOff>
      <xdr:row>7</xdr:row>
      <xdr:rowOff>85725</xdr:rowOff>
    </xdr:to>
    <xdr:pic>
      <xdr:nvPicPr>
        <xdr:cNvPr id="1" name="Picture 2" descr="NYHERJI BETRI LAUSN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5240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62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27.8515625" style="10" customWidth="1"/>
    <col min="2" max="2" width="13.7109375" style="10" customWidth="1"/>
    <col min="3" max="7" width="11.7109375" style="10" customWidth="1"/>
    <col min="8" max="16384" width="9.140625" style="3" customWidth="1"/>
  </cols>
  <sheetData>
    <row r="2" ht="10.5"/>
    <row r="3" ht="10.5"/>
    <row r="4" ht="10.5"/>
    <row r="5" ht="10.5"/>
    <row r="6" ht="10.5"/>
    <row r="7" ht="10.5"/>
    <row r="8" ht="10.5"/>
    <row r="10" spans="1:7" ht="9.75" customHeight="1">
      <c r="A10" s="7" t="s">
        <v>44</v>
      </c>
      <c r="B10" s="7"/>
      <c r="C10" s="8"/>
      <c r="D10" s="8"/>
      <c r="E10" s="8"/>
      <c r="F10" s="8"/>
      <c r="G10" s="8"/>
    </row>
    <row r="11" spans="1:7" ht="9.75" customHeight="1">
      <c r="A11" s="7" t="s">
        <v>0</v>
      </c>
      <c r="B11" s="7"/>
      <c r="C11" s="2" t="s">
        <v>10</v>
      </c>
      <c r="D11" s="2" t="s">
        <v>8</v>
      </c>
      <c r="E11" s="2" t="s">
        <v>7</v>
      </c>
      <c r="F11" s="2" t="s">
        <v>11</v>
      </c>
      <c r="G11" s="2" t="s">
        <v>10</v>
      </c>
    </row>
    <row r="12" spans="1:7" ht="10.5">
      <c r="A12" s="7"/>
      <c r="B12" s="7"/>
      <c r="C12" s="2" t="s">
        <v>9</v>
      </c>
      <c r="D12" s="2" t="s">
        <v>9</v>
      </c>
      <c r="E12" s="2" t="s">
        <v>9</v>
      </c>
      <c r="F12" s="2" t="s">
        <v>9</v>
      </c>
      <c r="G12" s="2" t="s">
        <v>9</v>
      </c>
    </row>
    <row r="13" spans="1:7" s="11" customFormat="1" ht="12" customHeight="1">
      <c r="A13" s="15"/>
      <c r="B13" s="15"/>
      <c r="C13" s="27">
        <v>2010</v>
      </c>
      <c r="D13" s="27">
        <v>2010</v>
      </c>
      <c r="E13" s="27">
        <v>2010</v>
      </c>
      <c r="F13" s="27">
        <v>2009</v>
      </c>
      <c r="G13" s="27">
        <v>2009</v>
      </c>
    </row>
    <row r="14" spans="1:7" ht="10.5">
      <c r="A14" s="34" t="s">
        <v>18</v>
      </c>
      <c r="B14" s="34"/>
      <c r="C14" s="28">
        <v>3234284</v>
      </c>
      <c r="D14" s="28">
        <v>3529521</v>
      </c>
      <c r="E14" s="28">
        <v>3508965</v>
      </c>
      <c r="F14" s="28">
        <v>3993511</v>
      </c>
      <c r="G14" s="28">
        <v>3301404</v>
      </c>
    </row>
    <row r="15" spans="1:7" ht="10.5">
      <c r="A15" s="34" t="s">
        <v>19</v>
      </c>
      <c r="B15" s="34"/>
      <c r="C15" s="21"/>
      <c r="D15" s="21"/>
      <c r="E15" s="21"/>
      <c r="F15" s="21"/>
      <c r="G15" s="21"/>
    </row>
    <row r="16" spans="1:7" ht="10.5">
      <c r="A16" s="34" t="s">
        <v>20</v>
      </c>
      <c r="B16" s="34"/>
      <c r="C16" s="22">
        <v>-1521173</v>
      </c>
      <c r="D16" s="22">
        <v>-1575069</v>
      </c>
      <c r="E16" s="22">
        <v>-1501775</v>
      </c>
      <c r="F16" s="22">
        <v>-2012073</v>
      </c>
      <c r="G16" s="22">
        <v>-1369377</v>
      </c>
    </row>
    <row r="17" spans="1:7" ht="7.5" customHeight="1">
      <c r="A17" s="8"/>
      <c r="B17" s="8"/>
      <c r="C17" s="23"/>
      <c r="D17" s="23"/>
      <c r="E17" s="23"/>
      <c r="F17" s="23"/>
      <c r="G17" s="23"/>
    </row>
    <row r="18" spans="1:7" ht="10.5">
      <c r="A18" s="7" t="s">
        <v>21</v>
      </c>
      <c r="B18" s="7"/>
      <c r="C18" s="24">
        <f>C14+C16</f>
        <v>1713111</v>
      </c>
      <c r="D18" s="24">
        <f>D14+D16</f>
        <v>1954452</v>
      </c>
      <c r="E18" s="24">
        <f>E14+E16</f>
        <v>2007190</v>
      </c>
      <c r="F18" s="24">
        <f>F14+F16</f>
        <v>1981438</v>
      </c>
      <c r="G18" s="24">
        <f>G14+G16</f>
        <v>1932027</v>
      </c>
    </row>
    <row r="19" spans="1:7" ht="10.5">
      <c r="A19" s="34" t="s">
        <v>15</v>
      </c>
      <c r="B19" s="34"/>
      <c r="C19" s="25">
        <v>4187</v>
      </c>
      <c r="D19" s="25">
        <v>4495</v>
      </c>
      <c r="E19" s="25">
        <v>3535</v>
      </c>
      <c r="F19" s="25">
        <v>3013</v>
      </c>
      <c r="G19" s="25">
        <v>3241</v>
      </c>
    </row>
    <row r="20" spans="1:7" ht="10.5">
      <c r="A20" s="8" t="s">
        <v>16</v>
      </c>
      <c r="B20" s="8"/>
      <c r="C20" s="24">
        <v>-1187414</v>
      </c>
      <c r="D20" s="24">
        <v>-1462348</v>
      </c>
      <c r="E20" s="24">
        <v>-1512639</v>
      </c>
      <c r="F20" s="24">
        <v>-1559492</v>
      </c>
      <c r="G20" s="24">
        <v>-1356518</v>
      </c>
    </row>
    <row r="21" spans="1:7" ht="10.5">
      <c r="A21" s="8" t="s">
        <v>17</v>
      </c>
      <c r="B21" s="8"/>
      <c r="C21" s="24">
        <v>-360759</v>
      </c>
      <c r="D21" s="24">
        <v>-373724</v>
      </c>
      <c r="E21" s="24">
        <v>-463134</v>
      </c>
      <c r="F21" s="24">
        <v>-477810</v>
      </c>
      <c r="G21" s="24">
        <v>-471376</v>
      </c>
    </row>
    <row r="22" spans="1:7" ht="10.5">
      <c r="A22" s="34" t="s">
        <v>12</v>
      </c>
      <c r="B22" s="34"/>
      <c r="C22" s="23">
        <v>-73299</v>
      </c>
      <c r="D22" s="23">
        <v>-76147</v>
      </c>
      <c r="E22" s="23">
        <v>-66064</v>
      </c>
      <c r="F22" s="23">
        <v>-120980</v>
      </c>
      <c r="G22" s="23">
        <v>-55294</v>
      </c>
    </row>
    <row r="23" spans="1:7" ht="10.5">
      <c r="A23" s="10" t="s">
        <v>40</v>
      </c>
      <c r="C23" s="23">
        <v>0</v>
      </c>
      <c r="D23" s="23">
        <v>0</v>
      </c>
      <c r="E23" s="23">
        <v>0</v>
      </c>
      <c r="F23" s="23">
        <v>-142454</v>
      </c>
      <c r="G23" s="23">
        <v>0</v>
      </c>
    </row>
    <row r="24" spans="1:7" ht="10.5">
      <c r="A24" s="35" t="s">
        <v>22</v>
      </c>
      <c r="B24" s="35"/>
      <c r="C24" s="20">
        <f>SUM(C18:C23)</f>
        <v>95826</v>
      </c>
      <c r="D24" s="20">
        <f>SUM(D18:D23)</f>
        <v>46728</v>
      </c>
      <c r="E24" s="20">
        <f>SUM(E18:E23)</f>
        <v>-31112</v>
      </c>
      <c r="F24" s="20">
        <f>SUM(F18:F23)</f>
        <v>-316285</v>
      </c>
      <c r="G24" s="20">
        <f>SUM(G18:G23)</f>
        <v>52080</v>
      </c>
    </row>
    <row r="25" spans="1:7" ht="10.5">
      <c r="A25" s="8" t="s">
        <v>13</v>
      </c>
      <c r="B25" s="8"/>
      <c r="C25" s="23">
        <v>-73240</v>
      </c>
      <c r="D25" s="23">
        <v>318</v>
      </c>
      <c r="E25" s="23">
        <v>-77810</v>
      </c>
      <c r="F25" s="23">
        <v>-163383</v>
      </c>
      <c r="G25" s="23">
        <v>-171361</v>
      </c>
    </row>
    <row r="26" spans="1:7" ht="10.5">
      <c r="A26" s="8"/>
      <c r="B26" s="8"/>
      <c r="C26" s="23"/>
      <c r="D26" s="23"/>
      <c r="E26" s="23"/>
      <c r="F26" s="23"/>
      <c r="G26" s="23"/>
    </row>
    <row r="27" spans="1:7" ht="10.5">
      <c r="A27" s="8" t="s">
        <v>42</v>
      </c>
      <c r="B27" s="8"/>
      <c r="C27" s="20">
        <v>0</v>
      </c>
      <c r="D27" s="20">
        <v>246187</v>
      </c>
      <c r="E27" s="30">
        <v>0</v>
      </c>
      <c r="F27" s="30">
        <v>0</v>
      </c>
      <c r="G27" s="30">
        <v>0</v>
      </c>
    </row>
    <row r="28" spans="1:7" ht="10.5">
      <c r="A28" s="8"/>
      <c r="B28" s="8"/>
      <c r="C28" s="22"/>
      <c r="D28" s="22"/>
      <c r="E28" s="22"/>
      <c r="F28" s="22"/>
      <c r="G28" s="22"/>
    </row>
    <row r="29" spans="1:7" ht="10.5">
      <c r="A29" s="7" t="s">
        <v>23</v>
      </c>
      <c r="B29" s="7"/>
      <c r="C29" s="26">
        <f>C24+C25+C28+C27</f>
        <v>22586</v>
      </c>
      <c r="D29" s="26">
        <f>D24+D25+D28+D27</f>
        <v>293233</v>
      </c>
      <c r="E29" s="26">
        <f>E24+E25+E28</f>
        <v>-108922</v>
      </c>
      <c r="F29" s="26">
        <f>F24+F25+F28</f>
        <v>-479668</v>
      </c>
      <c r="G29" s="26">
        <f>G24+G25+G28</f>
        <v>-119281</v>
      </c>
    </row>
    <row r="30" spans="1:7" ht="10.5">
      <c r="A30" s="8" t="s">
        <v>14</v>
      </c>
      <c r="B30" s="8"/>
      <c r="C30" s="22">
        <v>4183</v>
      </c>
      <c r="D30" s="22">
        <v>-8288</v>
      </c>
      <c r="E30" s="22">
        <v>6819</v>
      </c>
      <c r="F30" s="22">
        <v>32766</v>
      </c>
      <c r="G30" s="22">
        <v>-1700</v>
      </c>
    </row>
    <row r="31" spans="1:7" ht="10.5">
      <c r="A31" s="7" t="s">
        <v>24</v>
      </c>
      <c r="B31" s="7"/>
      <c r="C31" s="22">
        <f>SUM(C29:C30)</f>
        <v>26769</v>
      </c>
      <c r="D31" s="22">
        <f>SUM(D29:D30)</f>
        <v>284945</v>
      </c>
      <c r="E31" s="22">
        <f>SUM(E29:E30)</f>
        <v>-102103</v>
      </c>
      <c r="F31" s="22">
        <f>SUM(F29:F30)</f>
        <v>-446902</v>
      </c>
      <c r="G31" s="22">
        <f>SUM(G29:G30)</f>
        <v>-120981</v>
      </c>
    </row>
    <row r="32" spans="1:7" ht="10.5">
      <c r="A32" s="8" t="s">
        <v>36</v>
      </c>
      <c r="B32" s="8"/>
      <c r="C32" s="22">
        <v>4836</v>
      </c>
      <c r="D32" s="22">
        <v>-54173</v>
      </c>
      <c r="E32" s="22">
        <v>-28333</v>
      </c>
      <c r="F32" s="22">
        <v>-61059</v>
      </c>
      <c r="G32" s="22">
        <v>14068</v>
      </c>
    </row>
    <row r="33" spans="1:7" ht="10.5">
      <c r="A33" s="7" t="s">
        <v>37</v>
      </c>
      <c r="B33" s="7"/>
      <c r="C33" s="22">
        <f>SUM(C31:C32)</f>
        <v>31605</v>
      </c>
      <c r="D33" s="22">
        <f>SUM(D31:D32)</f>
        <v>230772</v>
      </c>
      <c r="E33" s="22">
        <f>SUM(E31:E32)</f>
        <v>-130436</v>
      </c>
      <c r="F33" s="22">
        <f>SUM(F31:F32)</f>
        <v>-507961</v>
      </c>
      <c r="G33" s="22">
        <f>SUM(G31:G32)</f>
        <v>-106913</v>
      </c>
    </row>
    <row r="35" spans="1:7" ht="10.5">
      <c r="A35" s="7" t="s">
        <v>25</v>
      </c>
      <c r="B35" s="7"/>
      <c r="C35" s="33">
        <f>-(C22+C23-C24)</f>
        <v>169125</v>
      </c>
      <c r="D35" s="33">
        <f>-(D22+D23-D24)</f>
        <v>122875</v>
      </c>
      <c r="E35" s="33">
        <f>-(E22+E23-E24)</f>
        <v>34952</v>
      </c>
      <c r="F35" s="33">
        <f>-(F22+F23-F24)</f>
        <v>-52851</v>
      </c>
      <c r="G35" s="33">
        <f>-(G22+G23-G24)</f>
        <v>107374</v>
      </c>
    </row>
    <row r="36" spans="1:7" ht="10.5">
      <c r="A36" s="7"/>
      <c r="B36" s="7"/>
      <c r="C36" s="8"/>
      <c r="D36" s="8"/>
      <c r="E36" s="8"/>
      <c r="F36" s="8"/>
      <c r="G36" s="8"/>
    </row>
    <row r="37" spans="1:7" ht="10.5">
      <c r="A37" s="7" t="s">
        <v>5</v>
      </c>
      <c r="B37" s="7"/>
      <c r="C37" s="14" t="s">
        <v>45</v>
      </c>
      <c r="D37" s="14" t="s">
        <v>43</v>
      </c>
      <c r="E37" s="14" t="s">
        <v>41</v>
      </c>
      <c r="F37" s="14" t="s">
        <v>39</v>
      </c>
      <c r="G37" s="14" t="s">
        <v>38</v>
      </c>
    </row>
    <row r="38" spans="1:7" ht="10.5">
      <c r="A38" s="7"/>
      <c r="B38" s="7"/>
      <c r="C38" s="8"/>
      <c r="D38" s="8"/>
      <c r="E38" s="8"/>
      <c r="F38" s="8"/>
      <c r="G38" s="8"/>
    </row>
    <row r="39" spans="1:7" ht="10.5">
      <c r="A39" s="7" t="s">
        <v>1</v>
      </c>
      <c r="B39" s="7"/>
      <c r="C39" s="7"/>
      <c r="D39" s="7"/>
      <c r="E39" s="7"/>
      <c r="F39" s="7"/>
      <c r="G39" s="7"/>
    </row>
    <row r="40" spans="1:7" ht="10.5">
      <c r="A40" s="8"/>
      <c r="B40" s="8"/>
      <c r="C40" s="8"/>
      <c r="D40" s="8"/>
      <c r="E40" s="8"/>
      <c r="F40" s="8"/>
      <c r="G40" s="8"/>
    </row>
    <row r="41" spans="1:7" ht="10.5">
      <c r="A41" s="8" t="s">
        <v>30</v>
      </c>
      <c r="B41" s="8"/>
      <c r="C41" s="6">
        <v>5923872</v>
      </c>
      <c r="D41" s="6">
        <v>5935950</v>
      </c>
      <c r="E41" s="6">
        <v>6098684</v>
      </c>
      <c r="F41" s="6">
        <v>6173554</v>
      </c>
      <c r="G41" s="6">
        <v>6322258</v>
      </c>
    </row>
    <row r="42" spans="1:7" ht="10.5">
      <c r="A42" s="8" t="s">
        <v>31</v>
      </c>
      <c r="B42" s="8"/>
      <c r="C42" s="29">
        <v>4046622</v>
      </c>
      <c r="D42" s="29">
        <v>3308976</v>
      </c>
      <c r="E42" s="29">
        <v>3290596</v>
      </c>
      <c r="F42" s="29">
        <v>3421368</v>
      </c>
      <c r="G42" s="29">
        <v>3666165</v>
      </c>
    </row>
    <row r="43" spans="1:7" ht="10.5">
      <c r="A43" s="7" t="s">
        <v>2</v>
      </c>
      <c r="B43" s="7"/>
      <c r="C43" s="13">
        <f>SUM(C41:C42)</f>
        <v>9970494</v>
      </c>
      <c r="D43" s="13">
        <f>SUM(D41:D42)</f>
        <v>9244926</v>
      </c>
      <c r="E43" s="13">
        <f>SUM(E41:E42)</f>
        <v>9389280</v>
      </c>
      <c r="F43" s="13">
        <f>SUM(F41:F42)</f>
        <v>9594922</v>
      </c>
      <c r="G43" s="13">
        <f>SUM(G41:G42)</f>
        <v>9988423</v>
      </c>
    </row>
    <row r="44" spans="1:7" ht="10.5">
      <c r="A44" s="8"/>
      <c r="B44" s="8"/>
      <c r="C44" s="16"/>
      <c r="D44" s="16"/>
      <c r="E44" s="16"/>
      <c r="F44" s="16"/>
      <c r="G44" s="16"/>
    </row>
    <row r="45" spans="1:7" ht="10.5">
      <c r="A45" s="7" t="s">
        <v>3</v>
      </c>
      <c r="B45" s="7"/>
      <c r="C45" s="15"/>
      <c r="D45" s="15"/>
      <c r="E45" s="15"/>
      <c r="F45" s="15"/>
      <c r="G45" s="15"/>
    </row>
    <row r="46" spans="1:7" ht="10.5">
      <c r="A46" s="7"/>
      <c r="B46" s="7"/>
      <c r="C46" s="5"/>
      <c r="D46" s="5"/>
      <c r="E46" s="5"/>
      <c r="F46" s="5"/>
      <c r="G46" s="5"/>
    </row>
    <row r="47" spans="1:7" ht="10.5">
      <c r="A47" s="8" t="s">
        <v>26</v>
      </c>
      <c r="B47" s="8"/>
      <c r="C47" s="5">
        <v>2222802</v>
      </c>
      <c r="D47" s="5">
        <v>1364317</v>
      </c>
      <c r="E47" s="5">
        <v>1133545</v>
      </c>
      <c r="F47" s="5">
        <v>1263981</v>
      </c>
      <c r="G47" s="5">
        <v>1715121</v>
      </c>
    </row>
    <row r="48" spans="1:7" ht="10.5">
      <c r="A48" s="8" t="s">
        <v>27</v>
      </c>
      <c r="B48" s="8"/>
      <c r="C48" s="4">
        <v>2167</v>
      </c>
      <c r="D48" s="4">
        <v>2084</v>
      </c>
      <c r="E48" s="4">
        <v>2079</v>
      </c>
      <c r="F48" s="4">
        <v>3218</v>
      </c>
      <c r="G48" s="4">
        <v>0</v>
      </c>
    </row>
    <row r="49" spans="1:8" s="18" customFormat="1" ht="10.5">
      <c r="A49" s="8" t="s">
        <v>29</v>
      </c>
      <c r="B49" s="8"/>
      <c r="C49" s="4">
        <v>2562044</v>
      </c>
      <c r="D49" s="4">
        <v>1093366</v>
      </c>
      <c r="E49" s="4">
        <v>1189951</v>
      </c>
      <c r="F49" s="4">
        <v>1523003</v>
      </c>
      <c r="G49" s="4">
        <v>2378617</v>
      </c>
      <c r="H49" s="3"/>
    </row>
    <row r="50" spans="1:8" s="1" customFormat="1" ht="10.5">
      <c r="A50" s="8" t="s">
        <v>28</v>
      </c>
      <c r="B50" s="8"/>
      <c r="C50" s="4">
        <v>5183481</v>
      </c>
      <c r="D50" s="4">
        <v>6785159</v>
      </c>
      <c r="E50" s="4">
        <v>7063705</v>
      </c>
      <c r="F50" s="4">
        <v>6804720</v>
      </c>
      <c r="G50" s="4">
        <v>5894685</v>
      </c>
      <c r="H50" s="3"/>
    </row>
    <row r="51" spans="1:8" ht="10.5">
      <c r="A51" s="7" t="s">
        <v>4</v>
      </c>
      <c r="B51" s="7"/>
      <c r="C51" s="19">
        <f>SUM(C47:C50)</f>
        <v>9970494</v>
      </c>
      <c r="D51" s="19">
        <f>SUM(D47:D50)</f>
        <v>9244926</v>
      </c>
      <c r="E51" s="19">
        <f>SUM(E47:E50)</f>
        <v>9389280</v>
      </c>
      <c r="F51" s="19">
        <f>SUM(F47:F50)</f>
        <v>9594922</v>
      </c>
      <c r="G51" s="19">
        <f>SUM(G47:G50)</f>
        <v>9988423</v>
      </c>
      <c r="H51" s="18"/>
    </row>
    <row r="52" spans="1:8" ht="10.5">
      <c r="A52" s="7"/>
      <c r="B52" s="7"/>
      <c r="C52" s="16"/>
      <c r="D52" s="16"/>
      <c r="E52" s="16"/>
      <c r="F52" s="16"/>
      <c r="G52" s="16"/>
      <c r="H52" s="1"/>
    </row>
    <row r="53" spans="1:7" ht="10.5">
      <c r="A53" s="17"/>
      <c r="B53" s="17"/>
      <c r="C53" s="2" t="s">
        <v>10</v>
      </c>
      <c r="D53" s="2" t="s">
        <v>8</v>
      </c>
      <c r="E53" s="2" t="s">
        <v>7</v>
      </c>
      <c r="F53" s="2" t="s">
        <v>11</v>
      </c>
      <c r="G53" s="2" t="s">
        <v>10</v>
      </c>
    </row>
    <row r="54" spans="1:7" ht="9.75" customHeight="1">
      <c r="A54" s="7"/>
      <c r="B54" s="7"/>
      <c r="C54" s="2" t="s">
        <v>9</v>
      </c>
      <c r="D54" s="2" t="s">
        <v>9</v>
      </c>
      <c r="E54" s="2" t="s">
        <v>9</v>
      </c>
      <c r="F54" s="2" t="s">
        <v>9</v>
      </c>
      <c r="G54" s="2" t="s">
        <v>9</v>
      </c>
    </row>
    <row r="55" spans="1:7" ht="10.5">
      <c r="A55" s="7" t="s">
        <v>6</v>
      </c>
      <c r="B55" s="7"/>
      <c r="C55" s="12">
        <v>2010</v>
      </c>
      <c r="D55" s="12">
        <v>2010</v>
      </c>
      <c r="E55" s="12">
        <v>2010</v>
      </c>
      <c r="F55" s="12">
        <v>2009</v>
      </c>
      <c r="G55" s="12">
        <v>2009</v>
      </c>
    </row>
    <row r="56" spans="1:7" ht="10.5" customHeight="1">
      <c r="A56" s="8" t="s">
        <v>35</v>
      </c>
      <c r="B56" s="8"/>
      <c r="C56" s="6">
        <v>-206163</v>
      </c>
      <c r="D56" s="6">
        <v>137617</v>
      </c>
      <c r="E56" s="6">
        <v>-147497</v>
      </c>
      <c r="F56" s="6">
        <v>210312</v>
      </c>
      <c r="G56" s="6">
        <v>1247</v>
      </c>
    </row>
    <row r="57" spans="1:7" ht="10.5">
      <c r="A57" s="7"/>
      <c r="B57" s="7"/>
      <c r="C57" s="8"/>
      <c r="D57" s="8"/>
      <c r="E57" s="8"/>
      <c r="F57" s="8"/>
      <c r="G57" s="8"/>
    </row>
    <row r="58" spans="1:7" ht="12.75">
      <c r="A58" s="9"/>
      <c r="B58" s="9"/>
      <c r="C58" s="32"/>
      <c r="D58" s="32"/>
      <c r="E58" s="32"/>
      <c r="F58" s="32"/>
      <c r="G58" s="32"/>
    </row>
    <row r="59" spans="1:7" ht="10.5">
      <c r="A59" s="8" t="s">
        <v>33</v>
      </c>
      <c r="B59" s="8"/>
      <c r="C59" s="16"/>
      <c r="D59" s="16"/>
      <c r="E59" s="16"/>
      <c r="F59" s="16"/>
      <c r="G59" s="16"/>
    </row>
    <row r="60" spans="3:7" ht="10.5">
      <c r="C60" s="30"/>
      <c r="D60" s="30"/>
      <c r="E60" s="30"/>
      <c r="F60" s="30"/>
      <c r="G60" s="30"/>
    </row>
    <row r="61" spans="1:7" ht="10.5">
      <c r="A61" s="10" t="s">
        <v>32</v>
      </c>
      <c r="C61" s="30">
        <v>0.78</v>
      </c>
      <c r="D61" s="30">
        <v>0.49</v>
      </c>
      <c r="E61" s="30">
        <v>0.47</v>
      </c>
      <c r="F61" s="30">
        <v>0.5</v>
      </c>
      <c r="G61" s="30">
        <v>0.62</v>
      </c>
    </row>
    <row r="62" spans="1:7" ht="10.5">
      <c r="A62" s="10" t="s">
        <v>34</v>
      </c>
      <c r="C62" s="31">
        <v>0.223</v>
      </c>
      <c r="D62" s="31">
        <v>0.148</v>
      </c>
      <c r="E62" s="31">
        <v>0.121</v>
      </c>
      <c r="F62" s="31">
        <v>0.132</v>
      </c>
      <c r="G62" s="31">
        <v>0.177</v>
      </c>
    </row>
  </sheetData>
  <sheetProtection/>
  <mergeCells count="6">
    <mergeCell ref="A14:B14"/>
    <mergeCell ref="A16:B16"/>
    <mergeCell ref="A15:B15"/>
    <mergeCell ref="A19:B19"/>
    <mergeCell ref="A22:B22"/>
    <mergeCell ref="A24:B24"/>
  </mergeCells>
  <printOptions/>
  <pageMargins left="0.74" right="0.75" top="0.39" bottom="0.17" header="0.17" footer="0.17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Nyherji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Konráðsson</dc:creator>
  <cp:keywords/>
  <dc:description/>
  <cp:lastModifiedBy>ny.sos</cp:lastModifiedBy>
  <cp:lastPrinted>2010-10-22T09:52:20Z</cp:lastPrinted>
  <dcterms:created xsi:type="dcterms:W3CDTF">2001-10-24T15:29:29Z</dcterms:created>
  <dcterms:modified xsi:type="dcterms:W3CDTF">2010-10-22T09:52:23Z</dcterms:modified>
  <cp:category/>
  <cp:version/>
  <cp:contentType/>
  <cp:contentStatus/>
</cp:coreProperties>
</file>