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8195" windowHeight="10665"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'LookupValues'!$A$14:$W$14</definedName>
    <definedName name="BondIssuingAgent">'LookupValues'!$A$15:$Q$15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Bonds'!$A$6:$Z$8</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calcMode="manual" fullCalcOnLoad="1" calcCompleted="0" calcOnSave="0"/>
</workbook>
</file>

<file path=xl/sharedStrings.xml><?xml version="1.0" encoding="utf-8"?>
<sst xmlns="http://schemas.openxmlformats.org/spreadsheetml/2006/main" count="646" uniqueCount="494">
  <si>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</si>
  <si>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</si>
  <si>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</si>
  <si>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</si>
  <si>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</si>
  <si>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</si>
  <si>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</si>
  <si>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</si>
  <si>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</si>
  <si>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</si>
  <si>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</si>
  <si>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</si>
  <si>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</si>
  <si>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</si>
  <si>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</si>
  <si>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</si>
  <si>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</si>
  <si>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</si>
  <si>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</si>
  <si>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</si>
  <si>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</si>
  <si>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</si>
  <si>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</si>
  <si>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</si>
  <si>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</si>
  <si>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</si>
  <si>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</si>
  <si>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</si>
  <si>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</si>
  <si>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</si>
  <si>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</si>
  <si>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</si>
  <si>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</si>
  <si>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</si>
  <si>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</si>
  <si>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</si>
  <si>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</si>
  <si>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</si>
  <si>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</si>
  <si>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</si>
  <si>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</si>
  <si>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</si>
  <si>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</si>
  <si>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</si>
  <si>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</si>
  <si>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</si>
  <si>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</si>
  <si>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</si>
  <si>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</si>
  <si>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</si>
  <si>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</si>
  <si>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</si>
  <si>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</si>
  <si>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</si>
  <si>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</si>
  <si>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</si>
  <si>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</si>
  <si>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</si>
  <si>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</si>
  <si>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</si>
  <si>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</si>
  <si>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</si>
  <si>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</si>
  <si>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</si>
  <si>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</si>
  <si>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</si>
  <si>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</si>
  <si>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</si>
  <si>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</si>
  <si>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</si>
  <si>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</si>
  <si>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</si>
  <si>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</si>
  <si>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</si>
  <si>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</si>
  <si>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</si>
  <si>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</si>
  <si>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</si>
  <si>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</si>
  <si>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</si>
  <si>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</si>
  <si>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</si>
  <si>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</si>
  <si>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</si>
  <si>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</si>
  <si>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</si>
  <si>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</si>
  <si>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</si>
  <si>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</si>
  <si>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</si>
  <si>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</si>
  <si>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</si>
  <si>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</si>
  <si>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</si>
  <si>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</si>
  <si>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</si>
  <si>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</si>
  <si>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</si>
  <si>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</si>
  <si>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</si>
  <si>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</si>
  <si>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</si>
  <si>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</si>
  <si>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</si>
  <si>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</si>
  <si>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</si>
  <si>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</si>
  <si>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</si>
  <si>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</si>
  <si>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</si>
  <si>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</si>
  <si>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</si>
  <si>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</si>
  <si>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</si>
  <si>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</si>
  <si>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</si>
  <si>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</si>
  <si>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</si>
  <si>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</si>
  <si>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</si>
  <si>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</si>
  <si>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</si>
  <si>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</si>
  <si>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</si>
  <si>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</si>
  <si>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</si>
  <si>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</si>
  <si>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</si>
  <si>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</si>
  <si>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</si>
  <si>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</si>
  <si>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</si>
  <si>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</si>
  <si>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</si>
  <si>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</si>
  <si>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</si>
  <si>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</si>
  <si>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</si>
  <si>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</si>
  <si>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</si>
  <si>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</si>
  <si>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</si>
  <si>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</si>
  <si>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</si>
  <si>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</si>
  <si>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</si>
  <si>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</si>
  <si>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</si>
  <si>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</si>
  <si>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</si>
  <si>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</si>
  <si>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</si>
  <si>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</si>
  <si>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</si>
  <si>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</si>
  <si>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</si>
  <si>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</si>
  <si>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</si>
  <si>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</si>
  <si>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</si>
  <si>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</si>
  <si>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</si>
  <si>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</si>
  <si>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</si>
  <si>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</si>
  <si>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</si>
  <si>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</si>
  <si>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</si>
  <si>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</si>
  <si>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</si>
  <si>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</si>
  <si>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</si>
  <si>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</si>
  <si>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</si>
  <si>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</si>
  <si>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</si>
  <si>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</si>
  <si>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</si>
  <si>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</si>
  <si>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</si>
  <si>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</si>
  <si>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</si>
  <si>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</si>
  <si>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</si>
  <si>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</si>
  <si>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</si>
  <si>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</si>
  <si>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</si>
  <si>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</si>
  <si>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</si>
  <si>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</si>
  <si>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</si>
  <si>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</si>
  <si>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</si>
  <si>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</si>
  <si>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</si>
  <si>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</si>
  <si>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</si>
  <si>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</si>
  <si>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</si>
  <si>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</si>
  <si>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</si>
  <si>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</si>
  <si>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</si>
  <si>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</si>
  <si>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</si>
  <si>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</si>
  <si>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</si>
  <si>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</si>
  <si>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</si>
  <si>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</si>
  <si>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</si>
  <si>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</si>
  <si>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</si>
  <si>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</si>
  <si>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</si>
  <si>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</si>
  <si>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</si>
  <si>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</si>
  <si>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</si>
  <si>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</si>
  <si>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</si>
  <si>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</si>
  <si>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</si>
  <si>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</si>
  <si>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</si>
  <si>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</si>
  <si>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</si>
  <si>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</si>
  <si>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</si>
  <si>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</si>
  <si>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</si>
  <si>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</si>
  <si>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</si>
  <si>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</si>
  <si>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</si>
  <si>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</si>
  <si>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</si>
  <si>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</si>
  <si>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</si>
  <si>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</si>
  <si>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</si>
  <si>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</si>
  <si>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</si>
  <si>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</si>
  <si>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</si>
  <si>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</si>
  <si>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</si>
  <si>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</si>
  <si>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</si>
  <si>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</si>
  <si>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</si>
  <si>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</si>
  <si>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</si>
  <si>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</si>
  <si>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</si>
  <si>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</si>
  <si>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</si>
  <si>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</si>
  <si>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</si>
  <si>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</si>
  <si>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</si>
  <si>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</si>
  <si>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</si>
  <si>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</si>
  <si>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</si>
  <si>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</si>
  <si>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</si>
  <si>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</si>
  <si>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</si>
  <si>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</si>
  <si>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</si>
  <si>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</si>
  <si>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</si>
  <si>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</si>
  <si>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</si>
  <si>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</si>
  <si>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</si>
  <si>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</si>
  <si>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</si>
  <si>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</si>
  <si>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</si>
  <si>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</si>
  <si>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</si>
  <si>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</si>
  <si>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</si>
  <si>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</si>
  <si>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</si>
  <si>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</si>
  <si>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</si>
  <si>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</si>
  <si>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</si>
  <si>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</si>
  <si>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</si>
  <si>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</si>
  <si>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</si>
  <si>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</si>
  <si>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</si>
  <si>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</si>
  <si>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</si>
  <si>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</si>
  <si>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</si>
  <si>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</si>
  <si>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</si>
  <si>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</si>
  <si>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</si>
  <si>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</si>
  <si>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</si>
  <si>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</si>
  <si>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</si>
  <si>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</si>
  <si>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</si>
  <si>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</si>
  <si>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</si>
  <si>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</si>
  <si>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</si>
  <si>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</si>
  <si>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</si>
  <si>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</si>
  <si>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</si>
  <si>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</si>
  <si>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</si>
  <si>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</si>
  <si>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</si>
  <si>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</si>
  <si>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</si>
  <si>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</si>
  <si>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</si>
  <si>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</si>
  <si>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</si>
  <si>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</si>
  <si>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</si>
  <si>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</si>
  <si>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</si>
  <si>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</si>
  <si>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</si>
  <si>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</si>
  <si>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</si>
  <si>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</si>
  <si>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</si>
  <si>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</si>
  <si>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</si>
  <si>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</si>
  <si>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</si>
  <si>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</si>
  <si>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</si>
  <si>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</si>
  <si>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</si>
  <si>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</si>
  <si>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</si>
  <si>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</si>
  <si>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</si>
  <si>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</si>
  <si>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</si>
  <si>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</si>
  <si>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</si>
  <si>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</si>
  <si>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</si>
  <si>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</si>
  <si>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</si>
  <si>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</si>
  <si>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</si>
  <si>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</si>
  <si>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</si>
  <si>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</si>
  <si>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</si>
  <si>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</si>
  <si>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</si>
  <si>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</si>
  <si>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</si>
  <si>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</si>
  <si>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</si>
  <si>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</si>
  <si>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</si>
  <si>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</si>
  <si>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</si>
  <si>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</si>
  <si>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</si>
  <si>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</si>
  <si>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</si>
  <si>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</si>
  <si>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</si>
  <si>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</si>
  <si>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</si>
  <si>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</si>
  <si>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</si>
  <si>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</si>
  <si>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</si>
  <si>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</si>
  <si>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</si>
  <si>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</si>
  <si>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</si>
  <si>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</si>
  <si>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</si>
  <si>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</si>
  <si>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</si>
  <si>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</si>
  <si>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</si>
  <si>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</si>
  <si>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</si>
  <si>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</si>
  <si>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</si>
  <si>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</si>
  <si>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</si>
  <si>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</si>
  <si>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</si>
  <si>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</si>
  <si>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</si>
  <si>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</si>
  <si>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</si>
  <si>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</si>
  <si>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</si>
  <si>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</si>
  <si>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</si>
  <si>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</si>
  <si>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</si>
  <si>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</si>
  <si>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</si>
  <si>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</si>
  <si>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</si>
  <si>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</si>
  <si>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</si>
  <si>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</si>
  <si>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</si>
  <si>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</si>
  <si>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</si>
  <si>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</si>
  <si>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</si>
  <si>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</si>
  <si>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</si>
  <si>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</si>
  <si>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</si>
  <si>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</si>
  <si>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</si>
  <si>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</si>
  <si>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</si>
  <si>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</si>
  <si>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</si>
  <si>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</si>
  <si>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</si>
  <si>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</si>
  <si>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</si>
  <si>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</si>
  <si>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</si>
  <si>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</si>
  <si>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</si>
  <si>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</si>
  <si>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</si>
  <si>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</si>
  <si>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</si>
  <si>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</si>
  <si>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</si>
  <si>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</si>
  <si>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</si>
  <si>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</si>
  <si>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</si>
  <si>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</si>
  <si>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</si>
  <si>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</si>
  <si>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</si>
  <si>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</si>
  <si>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</si>
  <si>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</si>
  <si>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</si>
  <si>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</si>
  <si>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</si>
  <si>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</si>
  <si>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</si>
  <si>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</si>
  <si>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</si>
  <si>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</si>
  <si>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</si>
  <si>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</si>
  <si>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</si>
  <si>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</si>
  <si>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</si>
  <si>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</si>
  <si>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</si>
  <si>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</si>
  <si>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Version-1_6_0_0</t>
  </si>
  <si>
    <t>iShares EM Equity</t>
  </si>
  <si>
    <t>FX Factor SEK</t>
  </si>
  <si>
    <t>CS Commodity Benchmark</t>
  </si>
  <si>
    <t>Nikkei 225</t>
  </si>
  <si>
    <t>S&amp;P 500</t>
  </si>
  <si>
    <t>OMX Stockholm 30</t>
  </si>
  <si>
    <t>EURO STOXX 50</t>
  </si>
  <si>
    <t>CSIO TTT26</t>
  </si>
  <si>
    <t>SE0004051654</t>
  </si>
  <si>
    <t>Compounded USD Libor</t>
  </si>
  <si>
    <t>CSIO_TTT26</t>
  </si>
  <si>
    <t>CSIO TTD26</t>
  </si>
  <si>
    <t>SE0004051662</t>
  </si>
  <si>
    <t>CSIO_TTD26</t>
  </si>
</sst>
</file>

<file path=xl/styles.xml><?xml version="1.0" encoding="utf-8"?>
<styleSheet xmlns="http://schemas.openxmlformats.org/spreadsheetml/2006/main">
  <numFmts count="3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1083B]yyyy\-mm\-dd;@"/>
    <numFmt numFmtId="189" formatCode="0.000;[Red]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s>
  <fonts count="47">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11"/>
      <color indexed="56"/>
      <name val="Calibri"/>
      <family val="2"/>
    </font>
    <font>
      <sz val="11"/>
      <color indexed="8"/>
      <name val="Arial"/>
      <family val="2"/>
    </font>
    <font>
      <u val="single"/>
      <sz val="10"/>
      <color indexed="36"/>
      <name val="Arial"/>
      <family val="0"/>
    </font>
    <font>
      <u val="single"/>
      <sz val="10"/>
      <color indexed="12"/>
      <name val="Arial"/>
      <family val="0"/>
    </font>
    <font>
      <sz val="11"/>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Font="1" applyAlignment="1">
      <alignment/>
    </xf>
    <xf numFmtId="0" fontId="2" fillId="0" borderId="0" xfId="57">
      <alignment/>
      <protection/>
    </xf>
    <xf numFmtId="3" fontId="2" fillId="0" borderId="0" xfId="57" applyNumberFormat="1">
      <alignment/>
      <protection/>
    </xf>
    <xf numFmtId="0" fontId="2" fillId="0" borderId="10" xfId="57" applyFont="1" applyBorder="1">
      <alignment/>
      <protection/>
    </xf>
    <xf numFmtId="0" fontId="2" fillId="0" borderId="10" xfId="57" applyFont="1" applyBorder="1" applyAlignment="1" applyProtection="1">
      <alignment horizontal="left"/>
      <protection locked="0"/>
    </xf>
    <xf numFmtId="188" fontId="2" fillId="33" borderId="10" xfId="57" applyNumberFormat="1" applyFont="1" applyFill="1" applyBorder="1">
      <alignment/>
      <protection/>
    </xf>
    <xf numFmtId="3" fontId="0" fillId="0" borderId="11" xfId="0" applyNumberFormat="1" applyBorder="1" applyAlignment="1">
      <alignment/>
    </xf>
    <xf numFmtId="2" fontId="2" fillId="33" borderId="10" xfId="57" applyNumberFormat="1" applyFont="1" applyFill="1" applyBorder="1">
      <alignment/>
      <protection/>
    </xf>
    <xf numFmtId="2" fontId="2" fillId="0" borderId="10" xfId="57" applyNumberFormat="1" applyFont="1" applyBorder="1" applyProtection="1">
      <alignment/>
      <protection locked="0"/>
    </xf>
    <xf numFmtId="188" fontId="2" fillId="0" borderId="10" xfId="57" applyNumberFormat="1" applyBorder="1">
      <alignment/>
      <protection/>
    </xf>
    <xf numFmtId="188" fontId="2" fillId="0" borderId="10" xfId="57" applyNumberFormat="1" applyFont="1" applyBorder="1">
      <alignment/>
      <protection/>
    </xf>
    <xf numFmtId="3" fontId="0" fillId="0" borderId="0" xfId="0" applyNumberFormat="1" applyAlignment="1">
      <alignment/>
    </xf>
    <xf numFmtId="0" fontId="2" fillId="0" borderId="12" xfId="57" applyFont="1" applyBorder="1">
      <alignment/>
      <protection/>
    </xf>
    <xf numFmtId="0" fontId="2" fillId="0" borderId="12" xfId="57" applyBorder="1">
      <alignment/>
      <protection/>
    </xf>
    <xf numFmtId="0" fontId="0" fillId="0" borderId="12" xfId="0" applyBorder="1" applyAlignment="1">
      <alignment/>
    </xf>
    <xf numFmtId="0" fontId="2" fillId="0" borderId="12" xfId="57" applyBorder="1" applyProtection="1">
      <alignment/>
      <protection locked="0"/>
    </xf>
    <xf numFmtId="0" fontId="2" fillId="0" borderId="13" xfId="57"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7" applyBorder="1">
      <alignment/>
      <protection/>
    </xf>
    <xf numFmtId="0" fontId="2" fillId="0" borderId="14" xfId="63" applyFont="1" applyBorder="1">
      <alignment/>
      <protection/>
    </xf>
    <xf numFmtId="14" fontId="2" fillId="33" borderId="14" xfId="63" applyNumberFormat="1" applyFont="1" applyFill="1" applyBorder="1">
      <alignment/>
      <protection/>
    </xf>
    <xf numFmtId="0" fontId="2" fillId="0" borderId="14" xfId="63" applyFont="1" applyBorder="1" applyProtection="1">
      <alignment/>
      <protection locked="0"/>
    </xf>
    <xf numFmtId="0" fontId="4" fillId="34" borderId="15" xfId="63" applyFont="1" applyFill="1" applyBorder="1" applyProtection="1">
      <alignment/>
      <protection/>
    </xf>
    <xf numFmtId="0" fontId="4" fillId="34" borderId="16" xfId="63" applyFont="1" applyFill="1" applyBorder="1" applyProtection="1">
      <alignment/>
      <protection/>
    </xf>
    <xf numFmtId="0" fontId="2" fillId="34" borderId="16" xfId="63" applyFont="1" applyFill="1" applyBorder="1">
      <alignment/>
      <protection/>
    </xf>
    <xf numFmtId="0" fontId="3" fillId="35" borderId="10" xfId="57" applyFont="1" applyFill="1" applyBorder="1" applyAlignment="1" applyProtection="1">
      <alignment wrapText="1"/>
      <protection/>
    </xf>
    <xf numFmtId="0" fontId="5" fillId="34" borderId="17" xfId="57" applyFont="1" applyFill="1" applyBorder="1" applyAlignment="1">
      <alignment wrapText="1"/>
      <protection/>
    </xf>
    <xf numFmtId="0" fontId="6" fillId="34" borderId="0" xfId="57" applyFont="1" applyFill="1" applyBorder="1" applyAlignment="1">
      <alignment wrapText="1"/>
      <protection/>
    </xf>
    <xf numFmtId="0" fontId="5" fillId="34" borderId="0" xfId="57" applyFont="1" applyFill="1" applyBorder="1" applyAlignment="1">
      <alignment wrapText="1"/>
      <protection/>
    </xf>
    <xf numFmtId="0" fontId="5" fillId="34" borderId="18" xfId="57" applyFont="1" applyFill="1" applyBorder="1" applyAlignment="1">
      <alignment wrapText="1"/>
      <protection/>
    </xf>
    <xf numFmtId="0" fontId="2" fillId="0" borderId="10" xfId="63" applyFont="1" applyBorder="1">
      <alignment/>
      <protection/>
    </xf>
    <xf numFmtId="0" fontId="2" fillId="0" borderId="19" xfId="57" applyFont="1" applyBorder="1">
      <alignment/>
      <protection/>
    </xf>
    <xf numFmtId="3" fontId="2" fillId="0" borderId="10" xfId="57" applyNumberFormat="1" applyFont="1" applyBorder="1" applyProtection="1">
      <alignment/>
      <protection locked="0"/>
    </xf>
    <xf numFmtId="4" fontId="2" fillId="33" borderId="10" xfId="57" applyNumberFormat="1" applyFont="1" applyFill="1" applyBorder="1">
      <alignment/>
      <protection/>
    </xf>
    <xf numFmtId="3" fontId="2" fillId="33" borderId="10" xfId="57" applyNumberFormat="1" applyFont="1" applyFill="1" applyBorder="1">
      <alignment/>
      <protection/>
    </xf>
    <xf numFmtId="0" fontId="0" fillId="0" borderId="0" xfId="0" applyAlignment="1">
      <alignment/>
    </xf>
    <xf numFmtId="0" fontId="7" fillId="0" borderId="0" xfId="57" applyFont="1">
      <alignment/>
      <protection/>
    </xf>
    <xf numFmtId="0" fontId="10" fillId="0" borderId="0" xfId="0" applyFont="1" applyAlignment="1">
      <alignment/>
    </xf>
    <xf numFmtId="0" fontId="8" fillId="36" borderId="10" xfId="57" applyFont="1" applyFill="1" applyBorder="1" applyAlignment="1" applyProtection="1">
      <alignment wrapText="1"/>
      <protection/>
    </xf>
    <xf numFmtId="0" fontId="8" fillId="36" borderId="14" xfId="57" applyFont="1" applyFill="1" applyBorder="1" applyAlignment="1" applyProtection="1">
      <alignment wrapText="1"/>
      <protection/>
    </xf>
    <xf numFmtId="0" fontId="0" fillId="0" borderId="0" xfId="0" applyBorder="1" applyAlignment="1">
      <alignment/>
    </xf>
    <xf numFmtId="0" fontId="9" fillId="0" borderId="0" xfId="57" applyFont="1">
      <alignment/>
      <protection/>
    </xf>
    <xf numFmtId="0" fontId="11" fillId="0" borderId="0" xfId="0" applyFont="1" applyAlignment="1">
      <alignment/>
    </xf>
    <xf numFmtId="0" fontId="9" fillId="0" borderId="0" xfId="0" applyFont="1" applyAlignment="1">
      <alignment/>
    </xf>
    <xf numFmtId="0" fontId="8" fillId="37" borderId="14" xfId="57" applyFont="1" applyFill="1" applyBorder="1" applyAlignment="1" applyProtection="1">
      <alignment wrapText="1"/>
      <protection/>
    </xf>
    <xf numFmtId="3" fontId="8" fillId="36" borderId="20" xfId="57" applyNumberFormat="1" applyFont="1" applyFill="1" applyBorder="1" applyAlignment="1" applyProtection="1">
      <alignment wrapText="1"/>
      <protection/>
    </xf>
    <xf numFmtId="3" fontId="8" fillId="36" borderId="10" xfId="57" applyNumberFormat="1" applyFont="1" applyFill="1" applyBorder="1" applyAlignment="1" applyProtection="1">
      <alignment wrapText="1"/>
      <protection/>
    </xf>
    <xf numFmtId="0" fontId="0" fillId="37" borderId="10" xfId="0" applyFill="1" applyBorder="1" applyAlignment="1">
      <alignment/>
    </xf>
    <xf numFmtId="189" fontId="0" fillId="0" borderId="10" xfId="0" applyNumberFormat="1" applyBorder="1" applyAlignment="1">
      <alignment/>
    </xf>
    <xf numFmtId="3" fontId="0" fillId="0" borderId="0" xfId="0" applyNumberFormat="1" applyBorder="1" applyAlignment="1">
      <alignment/>
    </xf>
    <xf numFmtId="3" fontId="11" fillId="0" borderId="0" xfId="0" applyNumberFormat="1" applyFont="1" applyAlignment="1">
      <alignment/>
    </xf>
    <xf numFmtId="3" fontId="8" fillId="36" borderId="14" xfId="57" applyNumberFormat="1" applyFont="1" applyFill="1" applyBorder="1" applyAlignment="1" applyProtection="1">
      <alignment wrapText="1"/>
      <protection/>
    </xf>
    <xf numFmtId="190" fontId="0" fillId="37" borderId="10" xfId="0" applyNumberFormat="1" applyFill="1" applyBorder="1" applyAlignment="1">
      <alignment/>
    </xf>
    <xf numFmtId="0" fontId="2" fillId="0" borderId="10" xfId="57" applyFont="1" applyBorder="1" applyProtection="1">
      <alignment/>
      <protection locked="0"/>
    </xf>
    <xf numFmtId="1" fontId="2" fillId="0" borderId="10" xfId="57" applyNumberFormat="1" applyFont="1" applyBorder="1" applyProtection="1">
      <alignment/>
      <protection locked="0"/>
    </xf>
    <xf numFmtId="0" fontId="2" fillId="0" borderId="19" xfId="57" applyBorder="1">
      <alignment/>
      <protection/>
    </xf>
    <xf numFmtId="3" fontId="8" fillId="38" borderId="14" xfId="57" applyNumberFormat="1" applyFont="1" applyFill="1" applyBorder="1" applyAlignment="1" applyProtection="1">
      <alignment wrapText="1"/>
      <protection/>
    </xf>
    <xf numFmtId="2" fontId="0" fillId="37" borderId="10" xfId="0" applyNumberFormat="1" applyFill="1" applyBorder="1" applyAlignment="1">
      <alignment/>
    </xf>
    <xf numFmtId="0" fontId="0" fillId="0" borderId="0" xfId="0" applyFont="1" applyAlignment="1">
      <alignment/>
    </xf>
    <xf numFmtId="0" fontId="14" fillId="0" borderId="10" xfId="66" applyFont="1" applyFill="1" applyBorder="1" applyAlignment="1" applyProtection="1">
      <alignment horizontal="right"/>
      <protection locked="0"/>
    </xf>
    <xf numFmtId="3" fontId="0" fillId="0" borderId="10" xfId="0" applyNumberFormat="1" applyFill="1" applyBorder="1" applyAlignment="1">
      <alignment/>
    </xf>
    <xf numFmtId="0" fontId="2" fillId="0" borderId="21" xfId="57" applyBorder="1" applyAlignment="1">
      <alignment horizontal="center"/>
      <protection/>
    </xf>
    <xf numFmtId="0" fontId="2" fillId="0" borderId="22" xfId="57" applyBorder="1" applyAlignment="1">
      <alignment horizontal="center"/>
      <protection/>
    </xf>
    <xf numFmtId="0" fontId="2" fillId="0" borderId="23" xfId="57"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 7" xfId="62"/>
    <cellStyle name="Normal 8" xfId="63"/>
    <cellStyle name="Normal 8 2" xfId="64"/>
    <cellStyle name="Normal 8_Structured Bonds" xfId="65"/>
    <cellStyle name="Normal_Structured Bonds"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B13" sqref="B13"/>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4"/>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2" t="s">
        <v>380</v>
      </c>
      <c r="M4" s="63"/>
      <c r="N4" s="63"/>
      <c r="O4" s="63"/>
      <c r="P4" s="64"/>
      <c r="Q4" s="62" t="s">
        <v>380</v>
      </c>
      <c r="R4" s="63"/>
      <c r="S4" s="63"/>
      <c r="T4" s="63"/>
      <c r="U4" s="64"/>
      <c r="V4" s="62" t="s">
        <v>380</v>
      </c>
      <c r="W4" s="63"/>
      <c r="X4" s="63"/>
      <c r="Y4" s="63"/>
      <c r="Z4" s="64"/>
      <c r="AA4" s="62" t="s">
        <v>380</v>
      </c>
      <c r="AB4" s="63"/>
      <c r="AC4" s="63"/>
      <c r="AD4" s="63"/>
      <c r="AE4" s="64"/>
      <c r="AF4" s="62" t="s">
        <v>380</v>
      </c>
      <c r="AG4" s="63"/>
      <c r="AH4" s="63"/>
      <c r="AI4" s="63"/>
      <c r="AJ4" s="64"/>
      <c r="AK4" s="62" t="s">
        <v>380</v>
      </c>
      <c r="AL4" s="63"/>
      <c r="AM4" s="63"/>
      <c r="AN4" s="63"/>
      <c r="AO4" s="64"/>
      <c r="AP4" s="62" t="s">
        <v>380</v>
      </c>
      <c r="AQ4" s="63"/>
      <c r="AR4" s="63"/>
      <c r="AS4" s="63"/>
      <c r="AT4" s="64"/>
      <c r="AU4" s="62" t="s">
        <v>380</v>
      </c>
      <c r="AV4" s="63"/>
      <c r="AW4" s="63"/>
      <c r="AX4" s="63"/>
      <c r="AY4" s="64"/>
      <c r="AZ4" s="62" t="s">
        <v>380</v>
      </c>
      <c r="BA4" s="63"/>
      <c r="BB4" s="63"/>
      <c r="BC4" s="63"/>
      <c r="BD4" s="64"/>
      <c r="BE4" s="62" t="s">
        <v>380</v>
      </c>
      <c r="BF4" s="63"/>
      <c r="BG4" s="63"/>
      <c r="BH4" s="63"/>
      <c r="BI4" s="64"/>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5"/>
      <c r="L6" s="12">
        <f>IF(ISERROR(VLOOKUP(O6,Sheet1!$A:$C,3,FALSE)),"",VLOOKUP(O6,Sheet1!$A:$C,3,FALSE))</f>
      </c>
      <c r="M6" s="56"/>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5"/>
      <c r="L7" s="12">
        <f>IF(ISERROR(VLOOKUP(O7,Sheet1!$A:$C,3,FALSE)),"",VLOOKUP(O7,Sheet1!$A:$C,3,FALSE))</f>
      </c>
      <c r="M7" s="56"/>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17"/>
      <c r="B8" s="17"/>
      <c r="C8" s="3"/>
      <c r="D8" s="3"/>
      <c r="E8" s="3"/>
      <c r="F8" s="3"/>
      <c r="G8" s="7"/>
      <c r="H8" s="8"/>
      <c r="I8" s="9"/>
      <c r="J8" s="9"/>
      <c r="K8" s="55"/>
      <c r="L8" s="12">
        <f>IF(ISERROR(VLOOKUP(O8,Sheet1!$A:$C,3,FALSE)),"",VLOOKUP(O8,Sheet1!$A:$C,3,FALSE))</f>
      </c>
      <c r="M8" s="56"/>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BE4:BI4"/>
    <mergeCell ref="AF4:AJ4"/>
    <mergeCell ref="AK4:AO4"/>
    <mergeCell ref="AP4:AT4"/>
    <mergeCell ref="L4:P4"/>
    <mergeCell ref="Q4:U4"/>
    <mergeCell ref="V4:Z4"/>
    <mergeCell ref="AA4:AE4"/>
    <mergeCell ref="AU4:AY4"/>
    <mergeCell ref="AZ4:BD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26"/>
  <sheetViews>
    <sheetView zoomScalePageLayoutView="0" workbookViewId="0" topLeftCell="A1">
      <selection activeCell="D15" sqref="D15"/>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3" ht="15">
      <c r="A14" t="s">
        <v>465</v>
      </c>
      <c r="B14" t="s">
        <v>478</v>
      </c>
      <c r="C14" t="s">
        <v>466</v>
      </c>
      <c r="D14" s="59" t="s">
        <v>50</v>
      </c>
      <c r="E14" t="s">
        <v>392</v>
      </c>
      <c r="F14" s="36" t="s">
        <v>416</v>
      </c>
      <c r="G14" t="s">
        <v>29</v>
      </c>
      <c r="H14" t="s">
        <v>34</v>
      </c>
      <c r="I14" t="s">
        <v>413</v>
      </c>
      <c r="J14" t="s">
        <v>464</v>
      </c>
      <c r="K14" t="s">
        <v>467</v>
      </c>
      <c r="L14" t="s">
        <v>230</v>
      </c>
      <c r="M14" t="s">
        <v>46</v>
      </c>
      <c r="N14" t="s">
        <v>266</v>
      </c>
      <c r="O14" t="s">
        <v>477</v>
      </c>
      <c r="P14" s="36" t="s">
        <v>419</v>
      </c>
      <c r="Q14" t="s">
        <v>303</v>
      </c>
      <c r="R14" t="s">
        <v>468</v>
      </c>
      <c r="S14" t="s">
        <v>30</v>
      </c>
      <c r="T14" t="s">
        <v>27</v>
      </c>
      <c r="U14" t="s">
        <v>31</v>
      </c>
      <c r="V14" t="s">
        <v>32</v>
      </c>
      <c r="W14" t="s">
        <v>469</v>
      </c>
    </row>
    <row r="15" spans="1:15" ht="15">
      <c r="A15" t="s">
        <v>472</v>
      </c>
      <c r="B15" t="s">
        <v>50</v>
      </c>
      <c r="C15" t="s">
        <v>47</v>
      </c>
      <c r="D15" t="s">
        <v>391</v>
      </c>
      <c r="E15" t="s">
        <v>473</v>
      </c>
      <c r="F15" t="s">
        <v>463</v>
      </c>
      <c r="G15" t="s">
        <v>474</v>
      </c>
      <c r="H15" t="s">
        <v>26</v>
      </c>
      <c r="I15" t="s">
        <v>475</v>
      </c>
      <c r="J15" t="s">
        <v>476</v>
      </c>
      <c r="K15" t="s">
        <v>28</v>
      </c>
      <c r="L15" t="s">
        <v>303</v>
      </c>
      <c r="M15" t="s">
        <v>27</v>
      </c>
      <c r="N15" t="s">
        <v>49</v>
      </c>
      <c r="O15" t="s">
        <v>32</v>
      </c>
    </row>
    <row r="16" spans="1:2" ht="15">
      <c r="A16" t="s">
        <v>438</v>
      </c>
      <c r="B16" t="s">
        <v>439</v>
      </c>
    </row>
    <row r="17" ht="15">
      <c r="A17" t="s">
        <v>479</v>
      </c>
    </row>
    <row r="18" spans="3:8" ht="15">
      <c r="C18" s="36"/>
      <c r="H18" s="36"/>
    </row>
    <row r="19" ht="15">
      <c r="B19" s="38"/>
    </row>
    <row r="21" ht="15">
      <c r="G21" s="36"/>
    </row>
    <row r="26" ht="15">
      <c r="G26" s="3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D18" sqref="D18"/>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Z8"/>
  <sheetViews>
    <sheetView tabSelected="1" zoomScalePageLayoutView="0" workbookViewId="0" topLeftCell="A1">
      <selection activeCell="B17" sqref="B17"/>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4.57421875" style="11" customWidth="1"/>
    <col min="7" max="7" width="14.00390625" style="0" customWidth="1"/>
    <col min="8" max="8" width="13.140625" style="0" customWidth="1"/>
    <col min="9" max="10" width="11.140625" style="0" customWidth="1"/>
    <col min="11" max="11" width="11.7109375" style="0" customWidth="1"/>
    <col min="12" max="12" width="14.00390625" style="0" customWidth="1"/>
    <col min="13" max="13" width="15.57421875" style="0" customWidth="1"/>
    <col min="14" max="14" width="17.28125" style="0" customWidth="1"/>
    <col min="15" max="15" width="13.140625" style="0" customWidth="1"/>
    <col min="16" max="16" width="16.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416</v>
      </c>
      <c r="D2" s="17" t="s">
        <v>50</v>
      </c>
      <c r="E2" s="18">
        <v>10000</v>
      </c>
      <c r="F2" s="18" t="s">
        <v>40</v>
      </c>
      <c r="G2" s="17" t="s">
        <v>438</v>
      </c>
      <c r="H2" s="5">
        <v>40808</v>
      </c>
      <c r="I2" s="41"/>
      <c r="J2" s="41"/>
      <c r="K2" s="41"/>
    </row>
    <row r="3" spans="1:11" ht="15">
      <c r="A3" s="41"/>
      <c r="B3" s="41"/>
      <c r="C3" s="41"/>
      <c r="D3" s="41"/>
      <c r="E3" s="41"/>
      <c r="F3" s="50"/>
      <c r="G3" s="41"/>
      <c r="H3" s="41"/>
      <c r="I3" s="41"/>
      <c r="J3" s="41"/>
      <c r="K3" s="41"/>
    </row>
    <row r="4" spans="1:6" ht="15">
      <c r="A4" s="42" t="s">
        <v>427</v>
      </c>
      <c r="B4" s="43"/>
      <c r="C4" s="43"/>
      <c r="D4" s="43"/>
      <c r="E4" s="43"/>
      <c r="F4" s="51"/>
    </row>
    <row r="5" spans="1:6" ht="15">
      <c r="A5" s="44"/>
      <c r="B5" s="43"/>
      <c r="C5" s="43"/>
      <c r="D5" s="43"/>
      <c r="E5" s="43"/>
      <c r="F5" s="51"/>
    </row>
    <row r="6" spans="1:26" ht="75">
      <c r="A6" s="40" t="s">
        <v>428</v>
      </c>
      <c r="B6" s="40" t="s">
        <v>430</v>
      </c>
      <c r="C6" s="40" t="s">
        <v>429</v>
      </c>
      <c r="D6" s="40" t="s">
        <v>12</v>
      </c>
      <c r="E6" s="40" t="s">
        <v>431</v>
      </c>
      <c r="F6" s="52" t="s">
        <v>432</v>
      </c>
      <c r="G6" s="40" t="s">
        <v>435</v>
      </c>
      <c r="H6" s="46" t="s">
        <v>436</v>
      </c>
      <c r="I6" s="47" t="s">
        <v>437</v>
      </c>
      <c r="J6" s="57"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row>
    <row r="7" spans="1:26" ht="15">
      <c r="A7" s="17" t="s">
        <v>487</v>
      </c>
      <c r="B7" s="17" t="s">
        <v>487</v>
      </c>
      <c r="C7" s="60">
        <v>68</v>
      </c>
      <c r="D7" s="3" t="s">
        <v>488</v>
      </c>
      <c r="E7" s="49">
        <v>110</v>
      </c>
      <c r="F7" s="61">
        <v>11380000</v>
      </c>
      <c r="G7" s="5">
        <v>40808</v>
      </c>
      <c r="H7" s="9">
        <v>42649</v>
      </c>
      <c r="I7" s="9">
        <v>42628</v>
      </c>
      <c r="J7" s="17" t="s">
        <v>490</v>
      </c>
      <c r="K7" s="48" t="s">
        <v>483</v>
      </c>
      <c r="L7" s="58"/>
      <c r="M7" s="48" t="s">
        <v>484</v>
      </c>
      <c r="N7" s="58"/>
      <c r="O7" s="48" t="s">
        <v>486</v>
      </c>
      <c r="P7" s="53"/>
      <c r="Q7" s="48" t="s">
        <v>480</v>
      </c>
      <c r="R7" s="53"/>
      <c r="S7" s="48" t="s">
        <v>485</v>
      </c>
      <c r="T7" s="53"/>
      <c r="U7" s="48" t="s">
        <v>481</v>
      </c>
      <c r="V7" s="53"/>
      <c r="W7" s="48" t="s">
        <v>482</v>
      </c>
      <c r="X7" s="53"/>
      <c r="Y7" s="48" t="s">
        <v>489</v>
      </c>
      <c r="Z7" s="53"/>
    </row>
    <row r="8" spans="1:26" ht="15">
      <c r="A8" s="17" t="s">
        <v>491</v>
      </c>
      <c r="B8" s="17" t="s">
        <v>491</v>
      </c>
      <c r="C8" s="60">
        <v>69</v>
      </c>
      <c r="D8" s="3" t="s">
        <v>492</v>
      </c>
      <c r="E8" s="49">
        <v>100</v>
      </c>
      <c r="F8" s="61">
        <v>29200000</v>
      </c>
      <c r="G8" s="5">
        <v>40808</v>
      </c>
      <c r="H8" s="9">
        <v>42649</v>
      </c>
      <c r="I8" s="9">
        <v>42628</v>
      </c>
      <c r="J8" s="17" t="s">
        <v>493</v>
      </c>
      <c r="K8" s="48" t="s">
        <v>483</v>
      </c>
      <c r="L8" s="58"/>
      <c r="M8" s="48" t="s">
        <v>484</v>
      </c>
      <c r="N8" s="58"/>
      <c r="O8" s="48" t="s">
        <v>486</v>
      </c>
      <c r="P8" s="53"/>
      <c r="Q8" s="48" t="s">
        <v>480</v>
      </c>
      <c r="R8" s="53"/>
      <c r="S8" s="48" t="s">
        <v>485</v>
      </c>
      <c r="T8" s="53"/>
      <c r="U8" s="48" t="s">
        <v>481</v>
      </c>
      <c r="V8" s="53"/>
      <c r="W8" s="48" t="s">
        <v>482</v>
      </c>
      <c r="X8" s="53"/>
      <c r="Y8" s="48" t="s">
        <v>489</v>
      </c>
      <c r="Z8" s="53"/>
    </row>
  </sheetData>
  <sheetProtection/>
  <dataValidations count="11">
    <dataValidation errorStyle="warning" allowBlank="1" showInputMessage="1" showErrorMessage="1" promptTitle="Instructions" prompt="Please enter a valid date" errorTitle="Error" error="Please enter a valid date" sqref="G7:G8"/>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8">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H8">
      <formula1>TODAY()</formula1>
    </dataValidation>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shasei</cp:lastModifiedBy>
  <dcterms:created xsi:type="dcterms:W3CDTF">2010-06-11T13:43:43Z</dcterms:created>
  <dcterms:modified xsi:type="dcterms:W3CDTF">2011-09-19T14:11:43Z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