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0" yWindow="675" windowWidth="15450"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'LookupValues'!$A$14:$Y$14</definedName>
    <definedName name="BondIssuingAgent">'LookupValues'!$A$15:$R$15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Bonds'!$A$6:$AX$18</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'LookupValues'!$A$3:$M$3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0"/>
          </rPr>
          <t>Jonas Aldén:</t>
        </r>
        <r>
          <rPr>
            <sz val="8"/>
            <rFont val="Tahoma"/>
            <family val="0"/>
          </rPr>
          <t xml:space="preserve">
Bond Issuers on this row.</t>
        </r>
      </text>
    </comment>
    <comment ref="A15" authorId="0">
      <text>
        <r>
          <rPr>
            <b/>
            <sz val="8"/>
            <rFont val="Tahoma"/>
            <family val="0"/>
          </rPr>
          <t>Jonas Aldén:</t>
        </r>
        <r>
          <rPr>
            <sz val="8"/>
            <rFont val="Tahoma"/>
            <family val="0"/>
          </rPr>
          <t xml:space="preserve">
Bond issuing agents on this row.
</t>
        </r>
      </text>
    </comment>
  </commentList>
</comments>
</file>

<file path=xl/sharedStrings.xml><?xml version="1.0" encoding="utf-8"?>
<sst xmlns="http://schemas.openxmlformats.org/spreadsheetml/2006/main" count="703" uniqueCount="527">
  <si>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</si>
  <si>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</si>
  <si>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</si>
  <si>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</si>
  <si>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</si>
  <si>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</si>
  <si>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</si>
  <si>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</si>
  <si>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</si>
  <si>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</si>
  <si>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</si>
  <si>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</si>
  <si>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</si>
  <si>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</si>
  <si>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</si>
  <si>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</si>
  <si>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</si>
  <si>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</si>
  <si>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</si>
  <si>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</si>
  <si>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</si>
  <si>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</si>
  <si>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</si>
  <si>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</si>
  <si>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</si>
  <si>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</si>
  <si>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</si>
  <si>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</si>
  <si>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</si>
  <si>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</si>
  <si>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</si>
  <si>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</si>
  <si>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</si>
  <si>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</si>
  <si>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</si>
  <si>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</si>
  <si>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</si>
  <si>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</si>
  <si>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</si>
  <si>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</si>
  <si>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</si>
  <si>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</si>
  <si>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</si>
  <si>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</si>
  <si>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</si>
  <si>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</si>
  <si>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</si>
  <si>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</si>
  <si>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</si>
  <si>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</si>
  <si>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</si>
  <si>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</si>
  <si>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</si>
  <si>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</si>
  <si>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</si>
  <si>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</si>
  <si>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</si>
  <si>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</si>
  <si>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</si>
  <si>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</si>
  <si>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</si>
  <si>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</si>
  <si>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</si>
  <si>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</si>
  <si>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</si>
  <si>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</si>
  <si>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</si>
  <si>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</si>
  <si>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</si>
  <si>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</si>
  <si>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</si>
  <si>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</si>
  <si>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</si>
  <si>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</si>
  <si>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</si>
  <si>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</si>
  <si>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</si>
  <si>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</si>
  <si>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</si>
  <si>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</si>
  <si>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</si>
  <si>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</si>
  <si>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</si>
  <si>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</si>
  <si>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</si>
  <si>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</si>
  <si>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</si>
  <si>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</si>
  <si>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</si>
  <si>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</si>
  <si>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</si>
  <si>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</si>
  <si>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</si>
  <si>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</si>
  <si>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</si>
  <si>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</si>
  <si>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</si>
  <si>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</si>
  <si>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</si>
  <si>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</si>
  <si>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</si>
  <si>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</si>
  <si>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</si>
  <si>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</si>
  <si>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</si>
  <si>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</si>
  <si>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</si>
  <si>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</si>
  <si>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</si>
  <si>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</si>
  <si>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</si>
  <si>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</si>
  <si>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</si>
  <si>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</si>
  <si>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</si>
  <si>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</si>
  <si>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</si>
  <si>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</si>
  <si>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</si>
  <si>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</si>
  <si>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</si>
  <si>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</si>
  <si>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</si>
  <si>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</si>
  <si>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</si>
  <si>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</si>
  <si>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</si>
  <si>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</si>
  <si>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</si>
  <si>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</si>
  <si>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</si>
  <si>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</si>
  <si>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</si>
  <si>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</si>
  <si>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</si>
  <si>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</si>
  <si>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</si>
  <si>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</si>
  <si>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</si>
  <si>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</si>
  <si>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</si>
  <si>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</si>
  <si>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</si>
  <si>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</si>
  <si>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</si>
  <si>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</si>
  <si>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</si>
  <si>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</si>
  <si>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</si>
  <si>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</si>
  <si>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</si>
  <si>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</si>
  <si>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</si>
  <si>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</si>
  <si>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</si>
  <si>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</si>
  <si>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</si>
  <si>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</si>
  <si>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</si>
  <si>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</si>
  <si>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</si>
  <si>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</si>
  <si>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</si>
  <si>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</si>
  <si>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</si>
  <si>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</si>
  <si>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</si>
  <si>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</si>
  <si>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</si>
  <si>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</si>
  <si>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</si>
  <si>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</si>
  <si>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</si>
  <si>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</si>
  <si>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</si>
  <si>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</si>
  <si>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</si>
  <si>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</si>
  <si>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</si>
  <si>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</si>
  <si>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</si>
  <si>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</si>
  <si>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</si>
  <si>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</si>
  <si>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</si>
  <si>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</si>
  <si>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</si>
  <si>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</si>
  <si>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</si>
  <si>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</si>
  <si>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</si>
  <si>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</si>
  <si>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</si>
  <si>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</si>
  <si>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</si>
  <si>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</si>
  <si>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</si>
  <si>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</si>
  <si>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</si>
  <si>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</si>
  <si>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</si>
  <si>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</si>
  <si>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</si>
  <si>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</si>
  <si>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</si>
  <si>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</si>
  <si>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</si>
  <si>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</si>
  <si>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</si>
  <si>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</si>
  <si>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</si>
  <si>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</si>
  <si>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</si>
  <si>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</si>
  <si>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</si>
  <si>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</si>
  <si>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</si>
  <si>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</si>
  <si>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</si>
  <si>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</si>
  <si>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</si>
  <si>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</si>
  <si>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</si>
  <si>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</si>
  <si>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</si>
  <si>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</si>
  <si>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</si>
  <si>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</si>
  <si>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</si>
  <si>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</si>
  <si>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</si>
  <si>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</si>
  <si>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</si>
  <si>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</si>
  <si>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</si>
  <si>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</si>
  <si>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</si>
  <si>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</si>
  <si>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</si>
  <si>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</si>
  <si>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</si>
  <si>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</si>
  <si>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</si>
  <si>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</si>
  <si>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</si>
  <si>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</si>
  <si>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</si>
  <si>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</si>
  <si>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</si>
  <si>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</si>
  <si>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</si>
  <si>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</si>
  <si>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</si>
  <si>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</si>
  <si>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</si>
  <si>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</si>
  <si>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</si>
  <si>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</si>
  <si>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</si>
  <si>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</si>
  <si>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</si>
  <si>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</si>
  <si>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</si>
  <si>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</si>
  <si>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</si>
  <si>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</si>
  <si>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</si>
  <si>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</si>
  <si>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</si>
  <si>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</si>
  <si>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</si>
  <si>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</si>
  <si>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</si>
  <si>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</si>
  <si>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</si>
  <si>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</si>
  <si>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</si>
  <si>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</si>
  <si>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</si>
  <si>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</si>
  <si>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</si>
  <si>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</si>
  <si>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</si>
  <si>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</si>
  <si>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</si>
  <si>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</si>
  <si>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</si>
  <si>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</si>
  <si>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</si>
  <si>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</si>
  <si>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</si>
  <si>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</si>
  <si>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</si>
  <si>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</si>
  <si>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</si>
  <si>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</si>
  <si>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</si>
  <si>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</si>
  <si>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</si>
  <si>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</si>
  <si>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</si>
  <si>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</si>
  <si>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</si>
  <si>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</si>
  <si>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</si>
  <si>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</si>
  <si>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</si>
  <si>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</si>
  <si>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</si>
  <si>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</si>
  <si>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</si>
  <si>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</si>
  <si>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</si>
  <si>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</si>
  <si>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</si>
  <si>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</si>
  <si>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</si>
  <si>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</si>
  <si>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</si>
  <si>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</si>
  <si>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</si>
  <si>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</si>
  <si>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</si>
  <si>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</si>
  <si>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</si>
  <si>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</si>
  <si>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</si>
  <si>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</si>
  <si>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</si>
  <si>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</si>
  <si>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</si>
  <si>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</si>
  <si>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</si>
  <si>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</si>
  <si>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</si>
  <si>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</si>
  <si>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</si>
  <si>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</si>
  <si>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</si>
  <si>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</si>
  <si>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</si>
  <si>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</si>
  <si>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</si>
  <si>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</si>
  <si>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</si>
  <si>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</si>
  <si>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</si>
  <si>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</si>
  <si>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</si>
  <si>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</si>
  <si>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</si>
  <si>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</si>
  <si>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</si>
  <si>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</si>
  <si>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</si>
  <si>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</si>
  <si>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</si>
  <si>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</si>
  <si>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</si>
  <si>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</si>
  <si>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</si>
  <si>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</si>
  <si>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</si>
  <si>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</si>
  <si>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</si>
  <si>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</si>
  <si>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</si>
  <si>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</si>
  <si>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</si>
  <si>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</si>
  <si>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</si>
  <si>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</si>
  <si>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</si>
  <si>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</si>
  <si>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</si>
  <si>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</si>
  <si>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</si>
  <si>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</si>
  <si>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</si>
  <si>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</si>
  <si>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</si>
  <si>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</si>
  <si>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</si>
  <si>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</si>
  <si>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</si>
  <si>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</si>
  <si>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</si>
  <si>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</si>
  <si>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</si>
  <si>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</si>
  <si>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</si>
  <si>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</si>
  <si>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</si>
  <si>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</si>
  <si>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</si>
  <si>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</si>
  <si>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</si>
  <si>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</si>
  <si>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</si>
  <si>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</si>
  <si>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</si>
  <si>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</si>
  <si>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</si>
  <si>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</si>
  <si>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</si>
  <si>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</si>
  <si>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</si>
  <si>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</si>
  <si>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</si>
  <si>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</si>
  <si>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</si>
  <si>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</si>
  <si>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</si>
  <si>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</si>
  <si>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</si>
  <si>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</si>
  <si>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</si>
  <si>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</si>
  <si>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</si>
  <si>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</si>
  <si>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</si>
  <si>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</si>
  <si>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</si>
  <si>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</si>
  <si>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</si>
  <si>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</si>
  <si>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</si>
  <si>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</si>
  <si>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</si>
  <si>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</si>
  <si>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</si>
  <si>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</si>
  <si>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</si>
  <si>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</si>
  <si>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</si>
  <si>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</si>
  <si>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</si>
  <si>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</si>
  <si>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</si>
  <si>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</si>
  <si>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</si>
  <si>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</si>
  <si>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</si>
  <si>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</si>
  <si>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</si>
  <si>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</si>
  <si>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</si>
  <si>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</si>
  <si>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</si>
  <si>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</si>
  <si>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</si>
  <si>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</si>
  <si>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</si>
  <si>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</si>
  <si>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</si>
  <si>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</si>
  <si>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</si>
  <si>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</si>
  <si>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</si>
  <si>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</si>
  <si>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</si>
  <si>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</si>
  <si>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</si>
  <si>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</si>
  <si>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</si>
  <si>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</si>
  <si>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</si>
  <si>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</si>
  <si>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</si>
  <si>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</si>
  <si>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</si>
  <si>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</si>
  <si>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</si>
  <si>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</si>
  <si>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</si>
  <si>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</si>
  <si>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</si>
  <si>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</si>
  <si>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 xml:space="preserve">BARBA           </t>
  </si>
  <si>
    <t>ING</t>
  </si>
  <si>
    <t>BRX</t>
  </si>
  <si>
    <t>Version-1_7_0_0</t>
  </si>
  <si>
    <t>SEB 1110E</t>
  </si>
  <si>
    <t>Aktieobl Nya tillväxtländer</t>
  </si>
  <si>
    <t>SE0004198588</t>
  </si>
  <si>
    <t>BNP Paribas Next 11 Core  8 Index</t>
  </si>
  <si>
    <t>SEB 1110F</t>
  </si>
  <si>
    <t>SE0004198596</t>
  </si>
  <si>
    <t>SEB 1110K</t>
  </si>
  <si>
    <t>Aktieobligation Kina</t>
  </si>
  <si>
    <t>SE0004198604</t>
  </si>
  <si>
    <t>iShares FTSE China 25 Index fund</t>
  </si>
  <si>
    <t>SEB 1110L</t>
  </si>
  <si>
    <t>SE0004198612</t>
  </si>
  <si>
    <t>SEB 1110P</t>
  </si>
  <si>
    <t>Akteiobl Private Equity</t>
  </si>
  <si>
    <t>SE0004198620</t>
  </si>
  <si>
    <t>Fem private equity-bolag</t>
  </si>
  <si>
    <t>SEB 1110Q</t>
  </si>
  <si>
    <t>SE0004198638</t>
  </si>
  <si>
    <t>SEB 1110S</t>
  </si>
  <si>
    <t>Aktieobligation Sverige</t>
  </si>
  <si>
    <t>SE0004198653</t>
  </si>
  <si>
    <t>OMXS-30 Index</t>
  </si>
  <si>
    <t>SEB 1110T</t>
  </si>
  <si>
    <t>SE0004198661</t>
  </si>
  <si>
    <t>SEB 1110R</t>
  </si>
  <si>
    <t>Råvaruobl Råvaror</t>
  </si>
  <si>
    <t>SE0004198646</t>
  </si>
  <si>
    <t>Råvarukorg</t>
  </si>
  <si>
    <t>SEB 1110X</t>
  </si>
  <si>
    <t>SE0004198679</t>
  </si>
  <si>
    <t>SEB_1110E</t>
  </si>
  <si>
    <t>SEB_1110F</t>
  </si>
  <si>
    <t>SEB_1110K</t>
  </si>
  <si>
    <t>SEB_1110L</t>
  </si>
  <si>
    <t>SEB_1110P</t>
  </si>
  <si>
    <t>SEB_1110Q</t>
  </si>
  <si>
    <t>SEB_1110S</t>
  </si>
  <si>
    <t>SEB_1110T</t>
  </si>
  <si>
    <t>SEB_1110R</t>
  </si>
  <si>
    <t>SEB_1146W</t>
  </si>
  <si>
    <t>SEB 1146W</t>
  </si>
  <si>
    <t>Aktiebevis Svenska Aktier Lösen</t>
  </si>
  <si>
    <t>SE0004236727</t>
  </si>
  <si>
    <t>Aktiekorg</t>
  </si>
  <si>
    <t>SEB_1110X</t>
  </si>
</sst>
</file>

<file path=xl/styles.xml><?xml version="1.0" encoding="utf-8"?>
<styleSheet xmlns="http://schemas.openxmlformats.org/spreadsheetml/2006/main">
  <numFmts count="3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0;[Red]0"/>
    <numFmt numFmtId="188" formatCode="0.00;[Red]0.00"/>
    <numFmt numFmtId="189" formatCode="0.0;[Red]0.0"/>
  </numFmts>
  <fonts count="48">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0"/>
    </font>
    <font>
      <b/>
      <sz val="8"/>
      <name val="Tahoma"/>
      <family val="0"/>
    </font>
    <font>
      <sz val="11"/>
      <color indexed="56"/>
      <name val="Calibri"/>
      <family val="2"/>
    </font>
    <font>
      <sz val="11"/>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2">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0"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0" fontId="2" fillId="0" borderId="10" xfId="55" applyNumberFormat="1" applyBorder="1">
      <alignment/>
      <protection/>
    </xf>
    <xf numFmtId="180"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12"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13"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20" xfId="55" applyNumberFormat="1"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1" fontId="0" fillId="0" borderId="10" xfId="0" applyNumberFormat="1" applyBorder="1" applyAlignment="1">
      <alignment/>
    </xf>
    <xf numFmtId="180" fontId="0" fillId="0" borderId="10" xfId="0" applyNumberFormat="1" applyBorder="1" applyAlignment="1">
      <alignment/>
    </xf>
    <xf numFmtId="3" fontId="0" fillId="0" borderId="0" xfId="0" applyNumberFormat="1" applyBorder="1" applyAlignment="1">
      <alignment/>
    </xf>
    <xf numFmtId="3" fontId="13" fillId="0" borderId="0" xfId="0" applyNumberFormat="1" applyFont="1" applyAlignment="1">
      <alignment/>
    </xf>
    <xf numFmtId="3" fontId="8" fillId="36" borderId="14" xfId="55" applyNumberFormat="1" applyFont="1" applyFill="1" applyBorder="1" applyAlignment="1" applyProtection="1">
      <alignment wrapText="1"/>
      <protection/>
    </xf>
    <xf numFmtId="180" fontId="14" fillId="33" borderId="10" xfId="55" applyNumberFormat="1" applyFont="1" applyFill="1" applyBorder="1">
      <alignment/>
      <protection/>
    </xf>
    <xf numFmtId="182" fontId="0" fillId="37" borderId="10" xfId="0" applyNumberFormat="1" applyFill="1" applyBorder="1" applyAlignment="1">
      <alignment/>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14" fontId="0" fillId="0" borderId="10" xfId="0" applyNumberFormat="1" applyBorder="1" applyAlignment="1">
      <alignment/>
    </xf>
    <xf numFmtId="0" fontId="0" fillId="0" borderId="10" xfId="0" applyBorder="1" applyAlignment="1">
      <alignment/>
    </xf>
    <xf numFmtId="3" fontId="0" fillId="0" borderId="10" xfId="0" applyNumberFormat="1" applyBorder="1" applyAlignment="1">
      <alignment/>
    </xf>
    <xf numFmtId="0" fontId="0" fillId="37" borderId="10" xfId="0" applyFill="1" applyBorder="1" applyAlignment="1">
      <alignment/>
    </xf>
    <xf numFmtId="180" fontId="0" fillId="0" borderId="10" xfId="0" applyNumberFormat="1" applyBorder="1" applyAlignment="1">
      <alignment/>
    </xf>
    <xf numFmtId="2" fontId="0" fillId="37" borderId="10" xfId="0" applyNumberFormat="1" applyFill="1" applyBorder="1" applyAlignment="1">
      <alignment/>
    </xf>
    <xf numFmtId="187" fontId="0" fillId="0" borderId="10" xfId="0" applyNumberFormat="1" applyBorder="1" applyAlignment="1">
      <alignment/>
    </xf>
    <xf numFmtId="0" fontId="2" fillId="0" borderId="21" xfId="55" applyBorder="1" applyAlignment="1">
      <alignment horizontal="center"/>
      <protection/>
    </xf>
    <xf numFmtId="0" fontId="2" fillId="0" borderId="22" xfId="55" applyBorder="1" applyAlignment="1">
      <alignment horizontal="center"/>
      <protection/>
    </xf>
    <xf numFmtId="0" fontId="2" fillId="0" borderId="23" xfId="55" applyBorder="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Note 2" xfId="64"/>
    <cellStyle name="Note 3"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B13" sqref="B13"/>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6"/>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9" t="s">
        <v>380</v>
      </c>
      <c r="M4" s="70"/>
      <c r="N4" s="70"/>
      <c r="O4" s="70"/>
      <c r="P4" s="71"/>
      <c r="Q4" s="69" t="s">
        <v>380</v>
      </c>
      <c r="R4" s="70"/>
      <c r="S4" s="70"/>
      <c r="T4" s="70"/>
      <c r="U4" s="71"/>
      <c r="V4" s="69" t="s">
        <v>380</v>
      </c>
      <c r="W4" s="70"/>
      <c r="X4" s="70"/>
      <c r="Y4" s="70"/>
      <c r="Z4" s="71"/>
      <c r="AA4" s="69" t="s">
        <v>380</v>
      </c>
      <c r="AB4" s="70"/>
      <c r="AC4" s="70"/>
      <c r="AD4" s="70"/>
      <c r="AE4" s="71"/>
      <c r="AF4" s="69" t="s">
        <v>380</v>
      </c>
      <c r="AG4" s="70"/>
      <c r="AH4" s="70"/>
      <c r="AI4" s="70"/>
      <c r="AJ4" s="71"/>
      <c r="AK4" s="69" t="s">
        <v>380</v>
      </c>
      <c r="AL4" s="70"/>
      <c r="AM4" s="70"/>
      <c r="AN4" s="70"/>
      <c r="AO4" s="71"/>
      <c r="AP4" s="69" t="s">
        <v>380</v>
      </c>
      <c r="AQ4" s="70"/>
      <c r="AR4" s="70"/>
      <c r="AS4" s="70"/>
      <c r="AT4" s="71"/>
      <c r="AU4" s="69" t="s">
        <v>380</v>
      </c>
      <c r="AV4" s="70"/>
      <c r="AW4" s="70"/>
      <c r="AX4" s="70"/>
      <c r="AY4" s="71"/>
      <c r="AZ4" s="69" t="s">
        <v>380</v>
      </c>
      <c r="BA4" s="70"/>
      <c r="BB4" s="70"/>
      <c r="BC4" s="70"/>
      <c r="BD4" s="71"/>
      <c r="BE4" s="69" t="s">
        <v>380</v>
      </c>
      <c r="BF4" s="70"/>
      <c r="BG4" s="70"/>
      <c r="BH4" s="70"/>
      <c r="BI4" s="71"/>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7"/>
      <c r="L6" s="12">
        <f>IF(ISERROR(VLOOKUP(O6,Sheet1!$A:$C,3,FALSE)),"",VLOOKUP(O6,Sheet1!$A:$C,3,FALSE))</f>
      </c>
      <c r="M6" s="58"/>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7"/>
      <c r="L7" s="12">
        <f>IF(ISERROR(VLOOKUP(O7,Sheet1!$A:$C,3,FALSE)),"",VLOOKUP(O7,Sheet1!$A:$C,3,FALSE))</f>
      </c>
      <c r="M7" s="58"/>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17"/>
      <c r="B8" s="17"/>
      <c r="C8" s="3"/>
      <c r="D8" s="3"/>
      <c r="E8" s="3"/>
      <c r="F8" s="3"/>
      <c r="G8" s="7"/>
      <c r="H8" s="8"/>
      <c r="I8" s="9"/>
      <c r="J8" s="9"/>
      <c r="K8" s="57"/>
      <c r="L8" s="12">
        <f>IF(ISERROR(VLOOKUP(O8,Sheet1!$A:$C,3,FALSE)),"",VLOOKUP(O8,Sheet1!$A:$C,3,FALSE))</f>
      </c>
      <c r="M8" s="58"/>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26"/>
  <sheetViews>
    <sheetView zoomScalePageLayoutView="0" workbookViewId="0" topLeftCell="A1">
      <selection activeCell="B20" sqref="B20"/>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3" ht="15">
      <c r="A3" t="s">
        <v>26</v>
      </c>
      <c r="B3" t="s">
        <v>27</v>
      </c>
      <c r="C3" t="s">
        <v>28</v>
      </c>
      <c r="D3" t="s">
        <v>29</v>
      </c>
      <c r="E3" t="s">
        <v>30</v>
      </c>
      <c r="F3" t="s">
        <v>31</v>
      </c>
      <c r="G3" t="s">
        <v>32</v>
      </c>
      <c r="H3" t="s">
        <v>33</v>
      </c>
      <c r="I3" t="s">
        <v>34</v>
      </c>
      <c r="J3" t="s">
        <v>392</v>
      </c>
      <c r="K3" t="s">
        <v>303</v>
      </c>
      <c r="L3" s="36" t="s">
        <v>416</v>
      </c>
      <c r="M3" s="36" t="s">
        <v>419</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4" ht="15">
      <c r="A14" t="s">
        <v>465</v>
      </c>
      <c r="B14" t="s">
        <v>478</v>
      </c>
      <c r="C14" t="s">
        <v>466</v>
      </c>
      <c r="D14" s="61" t="s">
        <v>50</v>
      </c>
      <c r="E14" t="s">
        <v>392</v>
      </c>
      <c r="F14" s="36" t="s">
        <v>416</v>
      </c>
      <c r="G14" t="s">
        <v>29</v>
      </c>
      <c r="H14" t="s">
        <v>34</v>
      </c>
      <c r="I14" t="s">
        <v>413</v>
      </c>
      <c r="J14" t="s">
        <v>479</v>
      </c>
      <c r="K14" t="s">
        <v>464</v>
      </c>
      <c r="L14" t="s">
        <v>467</v>
      </c>
      <c r="M14" t="s">
        <v>230</v>
      </c>
      <c r="N14" t="s">
        <v>46</v>
      </c>
      <c r="O14" t="s">
        <v>266</v>
      </c>
      <c r="P14" t="s">
        <v>477</v>
      </c>
      <c r="Q14" s="36" t="s">
        <v>419</v>
      </c>
      <c r="R14" t="s">
        <v>303</v>
      </c>
      <c r="S14" t="s">
        <v>468</v>
      </c>
      <c r="T14" t="s">
        <v>30</v>
      </c>
      <c r="U14" t="s">
        <v>27</v>
      </c>
      <c r="V14" t="s">
        <v>31</v>
      </c>
      <c r="W14" t="s">
        <v>32</v>
      </c>
      <c r="X14" t="s">
        <v>469</v>
      </c>
    </row>
    <row r="15" spans="1:16" ht="15">
      <c r="A15" t="s">
        <v>472</v>
      </c>
      <c r="B15" t="s">
        <v>480</v>
      </c>
      <c r="C15" t="s">
        <v>50</v>
      </c>
      <c r="D15" t="s">
        <v>47</v>
      </c>
      <c r="E15" t="s">
        <v>391</v>
      </c>
      <c r="F15" t="s">
        <v>473</v>
      </c>
      <c r="G15" t="s">
        <v>463</v>
      </c>
      <c r="H15" t="s">
        <v>474</v>
      </c>
      <c r="I15" t="s">
        <v>26</v>
      </c>
      <c r="J15" t="s">
        <v>475</v>
      </c>
      <c r="K15" t="s">
        <v>476</v>
      </c>
      <c r="L15" t="s">
        <v>28</v>
      </c>
      <c r="M15" t="s">
        <v>303</v>
      </c>
      <c r="N15" t="s">
        <v>27</v>
      </c>
      <c r="O15" t="s">
        <v>49</v>
      </c>
      <c r="P15" t="s">
        <v>32</v>
      </c>
    </row>
    <row r="16" spans="1:2" ht="15">
      <c r="A16" t="s">
        <v>438</v>
      </c>
      <c r="B16" t="s">
        <v>439</v>
      </c>
    </row>
    <row r="17" ht="15">
      <c r="A17" t="s">
        <v>481</v>
      </c>
    </row>
    <row r="18" spans="3:8" ht="15">
      <c r="C18" s="36"/>
      <c r="H18" s="36"/>
    </row>
    <row r="19" ht="15">
      <c r="B19" s="38"/>
    </row>
    <row r="21" ht="15">
      <c r="G21" s="36"/>
    </row>
    <row r="26" ht="15">
      <c r="G26" s="36"/>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8"/>
  <sheetViews>
    <sheetView tabSelected="1" zoomScalePageLayoutView="0" workbookViewId="0" topLeftCell="A1">
      <selection activeCell="G25" sqref="G25"/>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10" width="11.140625" style="0" customWidth="1"/>
    <col min="11" max="11" width="31.28125" style="0" bestFit="1" customWidth="1"/>
    <col min="12" max="12" width="14.00390625" style="0" customWidth="1"/>
    <col min="13" max="13" width="15.57421875" style="0" customWidth="1"/>
    <col min="14" max="14" width="17.28125" style="0" customWidth="1"/>
    <col min="15" max="15" width="13.140625" style="0" customWidth="1"/>
    <col min="16" max="16" width="16.00390625" style="0" customWidth="1"/>
  </cols>
  <sheetData>
    <row r="1" spans="1:8" ht="30">
      <c r="A1" s="39" t="s">
        <v>1</v>
      </c>
      <c r="B1" s="39" t="s">
        <v>423</v>
      </c>
      <c r="C1" s="39" t="s">
        <v>2</v>
      </c>
      <c r="D1" s="40" t="s">
        <v>424</v>
      </c>
      <c r="E1" s="39" t="s">
        <v>425</v>
      </c>
      <c r="F1" s="47" t="s">
        <v>7</v>
      </c>
      <c r="G1" s="40" t="s">
        <v>440</v>
      </c>
      <c r="H1" s="39" t="s">
        <v>426</v>
      </c>
    </row>
    <row r="2" spans="1:11" ht="15">
      <c r="A2" s="3" t="s">
        <v>23</v>
      </c>
      <c r="B2" s="17" t="s">
        <v>444</v>
      </c>
      <c r="C2" s="17" t="s">
        <v>303</v>
      </c>
      <c r="D2" s="17" t="s">
        <v>303</v>
      </c>
      <c r="E2" s="18">
        <v>10000</v>
      </c>
      <c r="F2" s="18" t="s">
        <v>40</v>
      </c>
      <c r="G2" s="17" t="s">
        <v>438</v>
      </c>
      <c r="H2" s="5">
        <v>40840</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59"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17" t="s">
        <v>482</v>
      </c>
      <c r="B7" s="17" t="s">
        <v>483</v>
      </c>
      <c r="C7" s="17">
        <v>1110</v>
      </c>
      <c r="D7" s="17" t="s">
        <v>484</v>
      </c>
      <c r="E7" s="68">
        <v>102</v>
      </c>
      <c r="F7" s="18">
        <v>14600000</v>
      </c>
      <c r="G7" s="5">
        <v>40840</v>
      </c>
      <c r="H7" s="50">
        <v>41936</v>
      </c>
      <c r="I7" s="50">
        <v>41926</v>
      </c>
      <c r="J7" s="63" t="s">
        <v>512</v>
      </c>
      <c r="K7" s="48" t="s">
        <v>485</v>
      </c>
      <c r="L7" s="60">
        <v>100</v>
      </c>
      <c r="M7" s="48"/>
      <c r="N7" s="60"/>
      <c r="O7" s="48"/>
      <c r="P7" s="55"/>
      <c r="Q7" s="48"/>
      <c r="R7" s="55"/>
      <c r="S7" s="48"/>
      <c r="T7" s="55"/>
      <c r="U7" s="48"/>
      <c r="V7" s="55"/>
      <c r="W7" s="48"/>
      <c r="X7" s="55"/>
      <c r="Y7" s="48"/>
      <c r="Z7" s="55"/>
      <c r="AA7" s="48"/>
      <c r="AB7" s="55"/>
      <c r="AC7" s="48"/>
      <c r="AD7" s="55"/>
      <c r="AE7" s="48"/>
      <c r="AF7" s="55"/>
      <c r="AG7" s="48"/>
      <c r="AH7" s="55"/>
      <c r="AI7" s="48"/>
      <c r="AJ7" s="55"/>
      <c r="AK7" s="48"/>
      <c r="AL7" s="55"/>
      <c r="AM7" s="48"/>
      <c r="AN7" s="55"/>
      <c r="AO7" s="48"/>
      <c r="AP7" s="55"/>
      <c r="AQ7" s="48"/>
      <c r="AR7" s="55"/>
      <c r="AS7" s="48"/>
      <c r="AT7" s="55"/>
      <c r="AU7" s="48"/>
      <c r="AV7" s="55"/>
      <c r="AW7" s="48"/>
      <c r="AX7" s="55"/>
    </row>
    <row r="8" spans="1:50" ht="15">
      <c r="A8" s="17" t="s">
        <v>486</v>
      </c>
      <c r="B8" s="17" t="s">
        <v>483</v>
      </c>
      <c r="C8" s="17">
        <v>1110</v>
      </c>
      <c r="D8" s="17" t="s">
        <v>487</v>
      </c>
      <c r="E8" s="68">
        <v>111</v>
      </c>
      <c r="F8" s="18">
        <v>11100000</v>
      </c>
      <c r="G8" s="62">
        <v>40840</v>
      </c>
      <c r="H8" s="54">
        <v>41936</v>
      </c>
      <c r="I8" s="50">
        <v>41926</v>
      </c>
      <c r="J8" s="63" t="s">
        <v>513</v>
      </c>
      <c r="K8" s="48" t="s">
        <v>485</v>
      </c>
      <c r="L8" s="67">
        <v>100</v>
      </c>
      <c r="M8" s="48"/>
      <c r="N8" s="60"/>
      <c r="O8" s="48"/>
      <c r="P8" s="55"/>
      <c r="Q8" s="48"/>
      <c r="R8" s="55"/>
      <c r="S8" s="48"/>
      <c r="T8" s="55"/>
      <c r="U8" s="48"/>
      <c r="V8" s="55"/>
      <c r="W8" s="48"/>
      <c r="X8" s="55"/>
      <c r="Y8" s="48"/>
      <c r="Z8" s="55"/>
      <c r="AA8" s="48"/>
      <c r="AB8" s="55"/>
      <c r="AC8" s="48"/>
      <c r="AD8" s="55"/>
      <c r="AE8" s="48"/>
      <c r="AF8" s="55"/>
      <c r="AG8" s="48"/>
      <c r="AH8" s="55"/>
      <c r="AI8" s="48"/>
      <c r="AJ8" s="55"/>
      <c r="AK8" s="48"/>
      <c r="AL8" s="55"/>
      <c r="AM8" s="48"/>
      <c r="AN8" s="55"/>
      <c r="AO8" s="48"/>
      <c r="AP8" s="55"/>
      <c r="AQ8" s="48"/>
      <c r="AR8" s="55"/>
      <c r="AS8" s="48"/>
      <c r="AT8" s="55"/>
      <c r="AU8" s="48"/>
      <c r="AV8" s="55"/>
      <c r="AW8" s="48"/>
      <c r="AX8" s="55"/>
    </row>
    <row r="9" spans="1:50" ht="15">
      <c r="A9" s="17" t="s">
        <v>488</v>
      </c>
      <c r="B9" s="17" t="s">
        <v>489</v>
      </c>
      <c r="C9" s="17">
        <v>1110</v>
      </c>
      <c r="D9" s="17" t="s">
        <v>490</v>
      </c>
      <c r="E9" s="68">
        <v>102</v>
      </c>
      <c r="F9" s="18">
        <v>20100000</v>
      </c>
      <c r="G9" s="5">
        <v>40840</v>
      </c>
      <c r="H9" s="50">
        <v>41936</v>
      </c>
      <c r="I9" s="50">
        <v>41926</v>
      </c>
      <c r="J9" s="63" t="s">
        <v>514</v>
      </c>
      <c r="K9" s="48" t="s">
        <v>491</v>
      </c>
      <c r="L9" s="67">
        <v>100</v>
      </c>
      <c r="M9" s="48"/>
      <c r="N9" s="55"/>
      <c r="O9" s="48"/>
      <c r="P9" s="55"/>
      <c r="Q9" s="48"/>
      <c r="R9" s="55"/>
      <c r="S9" s="48"/>
      <c r="T9" s="55"/>
      <c r="U9" s="48"/>
      <c r="V9" s="55"/>
      <c r="W9" s="48"/>
      <c r="X9" s="55"/>
      <c r="Y9" s="48"/>
      <c r="Z9" s="55"/>
      <c r="AA9" s="48"/>
      <c r="AB9" s="55"/>
      <c r="AC9" s="48"/>
      <c r="AD9" s="55"/>
      <c r="AE9" s="48"/>
      <c r="AF9" s="55"/>
      <c r="AG9" s="48"/>
      <c r="AH9" s="55"/>
      <c r="AI9" s="48"/>
      <c r="AJ9" s="55"/>
      <c r="AK9" s="48"/>
      <c r="AL9" s="55"/>
      <c r="AM9" s="48"/>
      <c r="AN9" s="55"/>
      <c r="AO9" s="48"/>
      <c r="AP9" s="55"/>
      <c r="AQ9" s="48"/>
      <c r="AR9" s="55"/>
      <c r="AS9" s="48"/>
      <c r="AT9" s="55"/>
      <c r="AU9" s="48"/>
      <c r="AV9" s="55"/>
      <c r="AW9" s="48"/>
      <c r="AX9" s="55"/>
    </row>
    <row r="10" spans="1:50" ht="15">
      <c r="A10" s="17" t="s">
        <v>492</v>
      </c>
      <c r="B10" s="17" t="s">
        <v>489</v>
      </c>
      <c r="C10" s="17">
        <v>1110</v>
      </c>
      <c r="D10" s="17" t="s">
        <v>493</v>
      </c>
      <c r="E10" s="68">
        <v>112</v>
      </c>
      <c r="F10" s="18">
        <v>15000000</v>
      </c>
      <c r="G10" s="62">
        <v>40840</v>
      </c>
      <c r="H10" s="54">
        <v>41936</v>
      </c>
      <c r="I10" s="50">
        <v>41926</v>
      </c>
      <c r="J10" s="63" t="s">
        <v>515</v>
      </c>
      <c r="K10" s="48" t="s">
        <v>491</v>
      </c>
      <c r="L10" s="67">
        <v>100</v>
      </c>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ht="15">
      <c r="A11" s="17" t="s">
        <v>494</v>
      </c>
      <c r="B11" s="17" t="s">
        <v>495</v>
      </c>
      <c r="C11" s="17">
        <v>1110</v>
      </c>
      <c r="D11" s="17" t="s">
        <v>496</v>
      </c>
      <c r="E11" s="68">
        <v>100</v>
      </c>
      <c r="F11" s="18">
        <v>4600000</v>
      </c>
      <c r="G11" s="62">
        <v>40840</v>
      </c>
      <c r="H11" s="50">
        <v>42667</v>
      </c>
      <c r="I11" s="50">
        <v>42655</v>
      </c>
      <c r="J11" s="63" t="s">
        <v>516</v>
      </c>
      <c r="K11" s="48" t="s">
        <v>497</v>
      </c>
      <c r="L11" s="67">
        <v>100</v>
      </c>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ht="15">
      <c r="A12" s="17" t="s">
        <v>498</v>
      </c>
      <c r="B12" s="17" t="s">
        <v>495</v>
      </c>
      <c r="C12" s="17">
        <v>1110</v>
      </c>
      <c r="D12" s="17" t="s">
        <v>499</v>
      </c>
      <c r="E12" s="68">
        <v>110</v>
      </c>
      <c r="F12" s="18">
        <v>3200000</v>
      </c>
      <c r="G12" s="62">
        <v>40840</v>
      </c>
      <c r="H12" s="50">
        <v>42667</v>
      </c>
      <c r="I12" s="50">
        <v>42655</v>
      </c>
      <c r="J12" s="63" t="s">
        <v>517</v>
      </c>
      <c r="K12" s="48" t="s">
        <v>497</v>
      </c>
      <c r="L12" s="67">
        <v>100</v>
      </c>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ht="15">
      <c r="A13" s="17" t="s">
        <v>500</v>
      </c>
      <c r="B13" s="17" t="s">
        <v>501</v>
      </c>
      <c r="C13" s="17">
        <v>1110</v>
      </c>
      <c r="D13" s="17" t="s">
        <v>502</v>
      </c>
      <c r="E13" s="68">
        <v>101</v>
      </c>
      <c r="F13" s="18">
        <v>26200000</v>
      </c>
      <c r="G13" s="5">
        <v>40840</v>
      </c>
      <c r="H13" s="54">
        <v>41936</v>
      </c>
      <c r="I13" s="50">
        <v>41926</v>
      </c>
      <c r="J13" s="63" t="s">
        <v>518</v>
      </c>
      <c r="K13" s="48" t="s">
        <v>503</v>
      </c>
      <c r="L13" s="67">
        <v>100</v>
      </c>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ht="15">
      <c r="A14" s="17" t="s">
        <v>504</v>
      </c>
      <c r="B14" s="17" t="s">
        <v>501</v>
      </c>
      <c r="C14" s="17">
        <v>1110</v>
      </c>
      <c r="D14" s="17" t="s">
        <v>505</v>
      </c>
      <c r="E14" s="68">
        <v>110</v>
      </c>
      <c r="F14" s="18">
        <v>13400000</v>
      </c>
      <c r="G14" s="5">
        <v>40840</v>
      </c>
      <c r="H14" s="54">
        <v>41936</v>
      </c>
      <c r="I14" s="50">
        <v>41926</v>
      </c>
      <c r="J14" s="63" t="s">
        <v>519</v>
      </c>
      <c r="K14" s="48" t="s">
        <v>503</v>
      </c>
      <c r="L14" s="67">
        <v>100</v>
      </c>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ht="15">
      <c r="A15" s="17" t="s">
        <v>506</v>
      </c>
      <c r="B15" s="17" t="s">
        <v>507</v>
      </c>
      <c r="C15" s="17">
        <v>1110</v>
      </c>
      <c r="D15" s="17" t="s">
        <v>508</v>
      </c>
      <c r="E15" s="68">
        <v>101</v>
      </c>
      <c r="F15" s="18">
        <v>8000000</v>
      </c>
      <c r="G15" s="5">
        <v>40840</v>
      </c>
      <c r="H15" s="50">
        <v>42300</v>
      </c>
      <c r="I15" s="50">
        <v>42290</v>
      </c>
      <c r="J15" s="63" t="s">
        <v>520</v>
      </c>
      <c r="K15" s="48" t="s">
        <v>509</v>
      </c>
      <c r="L15" s="67">
        <v>100</v>
      </c>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ht="15">
      <c r="A16" s="17" t="s">
        <v>510</v>
      </c>
      <c r="B16" s="17" t="s">
        <v>507</v>
      </c>
      <c r="C16" s="17">
        <v>1110</v>
      </c>
      <c r="D16" s="17" t="s">
        <v>511</v>
      </c>
      <c r="E16" s="68">
        <v>113</v>
      </c>
      <c r="F16" s="18">
        <v>4300000</v>
      </c>
      <c r="G16" s="5">
        <v>40840</v>
      </c>
      <c r="H16" s="50">
        <v>42300</v>
      </c>
      <c r="I16" s="50">
        <v>42290</v>
      </c>
      <c r="J16" s="63" t="s">
        <v>526</v>
      </c>
      <c r="K16" s="48" t="s">
        <v>509</v>
      </c>
      <c r="L16" s="67">
        <v>100</v>
      </c>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ht="15">
      <c r="A17" s="63" t="s">
        <v>522</v>
      </c>
      <c r="B17" s="63" t="s">
        <v>523</v>
      </c>
      <c r="C17" s="63">
        <v>1146</v>
      </c>
      <c r="D17" s="63" t="s">
        <v>524</v>
      </c>
      <c r="E17" s="68">
        <v>100</v>
      </c>
      <c r="F17" s="64">
        <v>59700000</v>
      </c>
      <c r="G17" s="5">
        <v>40840</v>
      </c>
      <c r="H17" s="66">
        <v>42676</v>
      </c>
      <c r="I17" s="66">
        <v>42664</v>
      </c>
      <c r="J17" s="63" t="s">
        <v>521</v>
      </c>
      <c r="K17" s="65" t="s">
        <v>525</v>
      </c>
      <c r="L17" s="67">
        <v>100</v>
      </c>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ht="15">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sheetData>
  <sheetProtection/>
  <dataValidations count="13">
    <dataValidation errorStyle="warning" allowBlank="1" showInputMessage="1" showErrorMessage="1" promptTitle="Instructions" prompt="Please enter a valid date" errorTitle="Error" error="Please enter a valid date" sqref="H8 G13:G18 G7 G9 H10 H13:H14"/>
    <dataValidation errorStyle="warning" type="date" operator="greaterThanOrEqual" allowBlank="1" showInputMessage="1" showErrorMessage="1" promptTitle="Instructions" prompt="Please enter a valid date" error="Please enter a valid date" sqref="H11:H12 H18 H15:H1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8">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 H17 H9">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7:J16 J18"/>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Jonas Aldén</cp:lastModifiedBy>
  <dcterms:created xsi:type="dcterms:W3CDTF">2010-06-11T13:43:43Z</dcterms:created>
  <dcterms:modified xsi:type="dcterms:W3CDTF">2011-10-21T12:27:47Z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