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<sst xmlns="http://schemas.openxmlformats.org/spreadsheetml/2006/main" count="676" uniqueCount="491">
  <si>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</si>
  <si>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</si>
  <si>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</si>
  <si>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</si>
  <si>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</si>
  <si>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</si>
  <si>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</si>
  <si>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</si>
  <si>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</si>
  <si>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</si>
  <si>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</si>
  <si>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</si>
  <si>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</si>
  <si>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</si>
  <si>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</si>
  <si>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</si>
  <si>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</si>
  <si>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</si>
  <si>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</si>
  <si>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</si>
  <si>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</si>
  <si>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</si>
  <si>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</si>
  <si>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</si>
  <si>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</si>
  <si>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</si>
  <si>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</si>
  <si>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</si>
  <si>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</si>
  <si>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</si>
  <si>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</si>
  <si>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</si>
  <si>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</si>
  <si>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</si>
  <si>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</si>
  <si>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</si>
  <si>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</si>
  <si>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</si>
  <si>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</si>
  <si>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</si>
  <si>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</si>
  <si>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</si>
  <si>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</si>
  <si>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</si>
  <si>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</si>
  <si>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</si>
  <si>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</si>
  <si>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</si>
  <si>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</si>
  <si>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</si>
  <si>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</si>
  <si>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</si>
  <si>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</si>
  <si>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</si>
  <si>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</si>
  <si>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</si>
  <si>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</si>
  <si>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</si>
  <si>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</si>
  <si>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</si>
  <si>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</si>
  <si>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</si>
  <si>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</si>
  <si>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</si>
  <si>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</si>
  <si>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</si>
  <si>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</si>
  <si>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</si>
  <si>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</si>
  <si>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</si>
  <si>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</si>
  <si>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</si>
  <si>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</si>
  <si>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</si>
  <si>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</si>
  <si>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</si>
  <si>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</si>
  <si>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</si>
  <si>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</si>
  <si>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</si>
  <si>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</si>
  <si>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</si>
  <si>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</si>
  <si>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</si>
  <si>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</si>
  <si>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</si>
  <si>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</si>
  <si>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</si>
  <si>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</si>
  <si>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</si>
  <si>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</si>
  <si>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</si>
  <si>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</si>
  <si>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</si>
  <si>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</si>
  <si>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</si>
  <si>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</si>
  <si>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</si>
  <si>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</si>
  <si>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</si>
  <si>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</si>
  <si>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</si>
  <si>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</si>
  <si>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</si>
  <si>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</si>
  <si>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</si>
  <si>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</si>
  <si>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</si>
  <si>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</si>
  <si>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</si>
  <si>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</si>
  <si>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</si>
  <si>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</si>
  <si>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</si>
  <si>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</si>
  <si>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</si>
  <si>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</si>
  <si>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</si>
  <si>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</si>
  <si>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</si>
  <si>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</si>
  <si>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</si>
  <si>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</si>
  <si>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</si>
  <si>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</si>
  <si>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</si>
  <si>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</si>
  <si>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</si>
  <si>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</si>
  <si>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</si>
  <si>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</si>
  <si>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</si>
  <si>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</si>
  <si>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</si>
  <si>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</si>
  <si>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</si>
  <si>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</si>
  <si>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</si>
  <si>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</si>
  <si>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</si>
  <si>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</si>
  <si>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</si>
  <si>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</si>
  <si>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</si>
  <si>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</si>
  <si>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</si>
  <si>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</si>
  <si>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</si>
  <si>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</si>
  <si>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</si>
  <si>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</si>
  <si>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</si>
  <si>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</si>
  <si>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</si>
  <si>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</si>
  <si>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</si>
  <si>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</si>
  <si>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</si>
  <si>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</si>
  <si>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</si>
  <si>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</si>
  <si>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</si>
  <si>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</si>
  <si>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</si>
  <si>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</si>
  <si>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</si>
  <si>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</si>
  <si>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</si>
  <si>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</si>
  <si>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</si>
  <si>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</si>
  <si>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</si>
  <si>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</si>
  <si>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</si>
  <si>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</si>
  <si>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</si>
  <si>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</si>
  <si>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</si>
  <si>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</si>
  <si>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</si>
  <si>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</si>
  <si>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</si>
  <si>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</si>
  <si>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</si>
  <si>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</si>
  <si>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</si>
  <si>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</si>
  <si>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</si>
  <si>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</si>
  <si>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</si>
  <si>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</si>
  <si>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</si>
  <si>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</si>
  <si>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</si>
  <si>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</si>
  <si>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</si>
  <si>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</si>
  <si>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</si>
  <si>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</si>
  <si>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</si>
  <si>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</si>
  <si>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</si>
  <si>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</si>
  <si>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</si>
  <si>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</si>
  <si>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</si>
  <si>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</si>
  <si>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</si>
  <si>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</si>
  <si>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</si>
  <si>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</si>
  <si>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</si>
  <si>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</si>
  <si>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</si>
  <si>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</si>
  <si>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</si>
  <si>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</si>
  <si>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</si>
  <si>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</si>
  <si>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</si>
  <si>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</si>
  <si>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</si>
  <si>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</si>
  <si>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</si>
  <si>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</si>
  <si>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</si>
  <si>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</si>
  <si>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</si>
  <si>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</si>
  <si>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</si>
  <si>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</si>
  <si>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</si>
  <si>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</si>
  <si>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</si>
  <si>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</si>
  <si>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</si>
  <si>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</si>
  <si>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</si>
  <si>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</si>
  <si>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</si>
  <si>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</si>
  <si>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</si>
  <si>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</si>
  <si>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</si>
  <si>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</si>
  <si>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</si>
  <si>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</si>
  <si>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</si>
  <si>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</si>
  <si>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</si>
  <si>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</si>
  <si>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</si>
  <si>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</si>
  <si>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</si>
  <si>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</si>
  <si>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</si>
  <si>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</si>
  <si>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</si>
  <si>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</si>
  <si>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</si>
  <si>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</si>
  <si>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</si>
  <si>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</si>
  <si>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</si>
  <si>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</si>
  <si>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</si>
  <si>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</si>
  <si>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</si>
  <si>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</si>
  <si>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</si>
  <si>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</si>
  <si>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</si>
  <si>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</si>
  <si>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</si>
  <si>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</si>
  <si>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</si>
  <si>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</si>
  <si>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</si>
  <si>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</si>
  <si>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</si>
  <si>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</si>
  <si>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</si>
  <si>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</si>
  <si>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</si>
  <si>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</si>
  <si>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</si>
  <si>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</si>
  <si>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</si>
  <si>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</si>
  <si>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</si>
  <si>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</si>
  <si>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</si>
  <si>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</si>
  <si>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</si>
  <si>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</si>
  <si>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</si>
  <si>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</si>
  <si>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</si>
  <si>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</si>
  <si>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</si>
  <si>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</si>
  <si>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</si>
  <si>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</si>
  <si>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</si>
  <si>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</si>
  <si>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</si>
  <si>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</si>
  <si>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</si>
  <si>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</si>
  <si>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</si>
  <si>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</si>
  <si>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</si>
  <si>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</si>
  <si>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</si>
  <si>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</si>
  <si>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</si>
  <si>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</si>
  <si>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</si>
  <si>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</si>
  <si>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</si>
  <si>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</si>
  <si>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</si>
  <si>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</si>
  <si>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</si>
  <si>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</si>
  <si>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</si>
  <si>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</si>
  <si>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</si>
  <si>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</si>
  <si>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</si>
  <si>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</si>
  <si>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</si>
  <si>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</si>
  <si>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</si>
  <si>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</si>
  <si>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</si>
  <si>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</si>
  <si>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</si>
  <si>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</si>
  <si>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</si>
  <si>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</si>
  <si>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</si>
  <si>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</si>
  <si>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</si>
  <si>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</si>
  <si>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</si>
  <si>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</si>
  <si>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</si>
  <si>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</si>
  <si>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</si>
  <si>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</si>
  <si>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</si>
  <si>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</si>
  <si>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</si>
  <si>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</si>
  <si>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</si>
  <si>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</si>
  <si>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</si>
  <si>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</si>
  <si>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</si>
  <si>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</si>
  <si>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</si>
  <si>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</si>
  <si>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</si>
  <si>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</si>
  <si>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</si>
  <si>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</si>
  <si>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</si>
  <si>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</si>
  <si>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</si>
  <si>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</si>
  <si>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</si>
  <si>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</si>
  <si>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</si>
  <si>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</si>
  <si>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</si>
  <si>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</si>
  <si>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</si>
  <si>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</si>
  <si>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</si>
  <si>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</si>
  <si>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</si>
  <si>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</si>
  <si>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</si>
  <si>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</si>
  <si>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</si>
  <si>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</si>
  <si>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</si>
  <si>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</si>
  <si>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</si>
  <si>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</si>
  <si>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</si>
  <si>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</si>
  <si>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</si>
  <si>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</si>
  <si>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</si>
  <si>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</si>
  <si>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</si>
  <si>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</si>
  <si>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</si>
  <si>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</si>
  <si>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</si>
  <si>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</si>
  <si>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</si>
  <si>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</si>
  <si>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</si>
  <si>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</si>
  <si>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</si>
  <si>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</si>
  <si>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</si>
  <si>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</si>
  <si>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</si>
  <si>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</si>
  <si>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</si>
  <si>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</si>
  <si>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</si>
  <si>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</si>
  <si>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</si>
  <si>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</si>
  <si>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</si>
  <si>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</si>
  <si>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</si>
  <si>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</si>
  <si>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</si>
  <si>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</si>
  <si>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</si>
  <si>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</si>
  <si>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</si>
  <si>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</si>
  <si>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</si>
  <si>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</si>
  <si>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</si>
  <si>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</si>
  <si>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</si>
  <si>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</si>
  <si>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</si>
  <si>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</si>
  <si>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</si>
  <si>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</si>
  <si>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</si>
  <si>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</si>
  <si>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</si>
  <si>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</si>
  <si>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</si>
  <si>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</si>
  <si>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</si>
  <si>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</si>
  <si>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</si>
  <si>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</si>
  <si>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</si>
  <si>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</si>
  <si>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</si>
  <si>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</si>
  <si>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</si>
  <si>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</si>
  <si>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</si>
  <si>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</si>
  <si>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</si>
  <si>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</si>
  <si>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</si>
  <si>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</si>
  <si>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</si>
  <si>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</si>
  <si>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</si>
  <si>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</si>
  <si>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</si>
  <si>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</si>
  <si>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</si>
  <si>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</si>
  <si>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</si>
  <si>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</si>
  <si>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</si>
  <si>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</si>
  <si>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</si>
  <si>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</si>
  <si>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</si>
  <si>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</si>
  <si>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</si>
  <si>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</si>
  <si>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</si>
  <si>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</si>
  <si>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</si>
  <si>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</si>
  <si>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POHZ0000B17</t>
  </si>
  <si>
    <t>POHZ0000C17</t>
  </si>
  <si>
    <t>Pohjola KaOs XII/2012 Neutraali</t>
  </si>
  <si>
    <t>Pohjola KaOs XII/2012 Plus</t>
  </si>
  <si>
    <t>FI4000032750</t>
  </si>
  <si>
    <t>FI4000032768</t>
  </si>
  <si>
    <t>Telefonaktiebolaget LM Ericsson</t>
  </si>
  <si>
    <t>Nokian Renkaat Oyj</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</si>
</sst>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50">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0" tint="-0.149990007281303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47"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48"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48" fillId="0" borderId="0" xfId="0" applyNumberFormat="1" applyFont="1" applyAlignment="1">
      <alignment/>
    </xf>
    <xf numFmtId="3" fontId="8" fillId="36" borderId="14" xfId="55" applyNumberFormat="1" applyFont="1" applyFill="1" applyBorder="1" applyAlignment="1" applyProtection="1">
      <alignment wrapText="1"/>
      <protection/>
    </xf>
    <xf numFmtId="180" fontId="30" fillId="33" borderId="10" xfId="55" applyNumberFormat="1" applyFont="1" applyFill="1" applyBorder="1">
      <alignment/>
      <protection/>
    </xf>
    <xf numFmtId="182" fontId="0" fillId="37" borderId="10" xfId="0" applyNumberFormat="1" applyFill="1" applyBorder="1" applyAlignment="1">
      <alignment/>
    </xf>
    <xf numFmtId="0" fontId="0" fillId="0" borderId="10" xfId="0"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0" fontId="0" fillId="0" borderId="0" xfId="0" applyAlignment="1">
      <alignment/>
    </xf>
    <xf numFmtId="2" fontId="0" fillId="37" borderId="10" xfId="0" applyNumberFormat="1" applyFill="1" applyBorder="1" applyAlignment="1">
      <alignment/>
    </xf>
    <xf numFmtId="0" fontId="0" fillId="0" borderId="0" xfId="0" applyFont="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7"/>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4" t="s">
        <v>380</v>
      </c>
      <c r="M4" s="65"/>
      <c r="N4" s="65"/>
      <c r="O4" s="65"/>
      <c r="P4" s="66"/>
      <c r="Q4" s="64" t="s">
        <v>380</v>
      </c>
      <c r="R4" s="65"/>
      <c r="S4" s="65"/>
      <c r="T4" s="65"/>
      <c r="U4" s="66"/>
      <c r="V4" s="64" t="s">
        <v>380</v>
      </c>
      <c r="W4" s="65"/>
      <c r="X4" s="65"/>
      <c r="Y4" s="65"/>
      <c r="Z4" s="66"/>
      <c r="AA4" s="64" t="s">
        <v>380</v>
      </c>
      <c r="AB4" s="65"/>
      <c r="AC4" s="65"/>
      <c r="AD4" s="65"/>
      <c r="AE4" s="66"/>
      <c r="AF4" s="64" t="s">
        <v>380</v>
      </c>
      <c r="AG4" s="65"/>
      <c r="AH4" s="65"/>
      <c r="AI4" s="65"/>
      <c r="AJ4" s="66"/>
      <c r="AK4" s="64" t="s">
        <v>380</v>
      </c>
      <c r="AL4" s="65"/>
      <c r="AM4" s="65"/>
      <c r="AN4" s="65"/>
      <c r="AO4" s="66"/>
      <c r="AP4" s="64" t="s">
        <v>380</v>
      </c>
      <c r="AQ4" s="65"/>
      <c r="AR4" s="65"/>
      <c r="AS4" s="65"/>
      <c r="AT4" s="66"/>
      <c r="AU4" s="64" t="s">
        <v>380</v>
      </c>
      <c r="AV4" s="65"/>
      <c r="AW4" s="65"/>
      <c r="AX4" s="65"/>
      <c r="AY4" s="66"/>
      <c r="AZ4" s="64" t="s">
        <v>380</v>
      </c>
      <c r="BA4" s="65"/>
      <c r="BB4" s="65"/>
      <c r="BC4" s="65"/>
      <c r="BD4" s="66"/>
      <c r="BE4" s="64" t="s">
        <v>380</v>
      </c>
      <c r="BF4" s="65"/>
      <c r="BG4" s="65"/>
      <c r="BH4" s="65"/>
      <c r="BI4" s="66"/>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6"/>
      <c r="B6" s="56"/>
      <c r="C6" s="3"/>
      <c r="D6" s="3"/>
      <c r="E6" s="3"/>
      <c r="F6" s="3"/>
      <c r="G6" s="7"/>
      <c r="H6" s="8"/>
      <c r="I6" s="9"/>
      <c r="J6" s="9"/>
      <c r="K6" s="58"/>
      <c r="L6" s="12">
        <f>IF(ISERROR(VLOOKUP(O6,Sheet1!$A:$C,3,FALSE)),"",VLOOKUP(O6,Sheet1!$A:$C,3,FALSE))</f>
      </c>
      <c r="M6" s="59"/>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6"/>
      <c r="B7" s="56"/>
      <c r="C7" s="3"/>
      <c r="D7" s="3"/>
      <c r="E7" s="3"/>
      <c r="F7" s="3"/>
      <c r="G7" s="7"/>
      <c r="H7" s="8"/>
      <c r="I7" s="9"/>
      <c r="J7" s="9"/>
      <c r="K7" s="58"/>
      <c r="L7" s="12">
        <f>IF(ISERROR(VLOOKUP(O7,Sheet1!$A:$C,3,FALSE)),"",VLOOKUP(O7,Sheet1!$A:$C,3,FALSE))</f>
      </c>
      <c r="M7" s="59"/>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56"/>
      <c r="B8" s="56"/>
      <c r="C8" s="3"/>
      <c r="D8" s="3"/>
      <c r="E8" s="3"/>
      <c r="F8" s="3"/>
      <c r="G8" s="7"/>
      <c r="H8" s="8"/>
      <c r="I8" s="9"/>
      <c r="J8" s="9"/>
      <c r="K8" s="58"/>
      <c r="L8" s="12">
        <f>IF(ISERROR(VLOOKUP(O8,Sheet1!$A:$C,3,FALSE)),"",VLOOKUP(O8,Sheet1!$A:$C,3,FALSE))</f>
      </c>
      <c r="M8" s="59"/>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AU4:AY4"/>
    <mergeCell ref="AZ4:BD4"/>
    <mergeCell ref="BE4:BI4"/>
    <mergeCell ref="AF4:AJ4"/>
    <mergeCell ref="AK4:AO4"/>
    <mergeCell ref="L4:P4"/>
    <mergeCell ref="Q4:U4"/>
    <mergeCell ref="V4:Z4"/>
    <mergeCell ref="AA4:AE4"/>
    <mergeCell ref="AP4:AT4"/>
  </mergeCells>
  <dataValidations count="11">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33"/>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s="61" t="s">
        <v>481</v>
      </c>
      <c r="C14" t="s">
        <v>466</v>
      </c>
      <c r="D14" s="63" t="s">
        <v>50</v>
      </c>
      <c r="E14" t="s">
        <v>392</v>
      </c>
      <c r="F14" s="36" t="s">
        <v>416</v>
      </c>
      <c r="G14" t="s">
        <v>29</v>
      </c>
      <c r="H14" t="s">
        <v>34</v>
      </c>
      <c r="I14" t="s">
        <v>413</v>
      </c>
      <c r="J14" s="61" t="s">
        <v>478</v>
      </c>
      <c r="K14" t="s">
        <v>464</v>
      </c>
      <c r="L14" t="s">
        <v>467</v>
      </c>
      <c r="M14" s="61" t="s">
        <v>230</v>
      </c>
      <c r="N14" t="s">
        <v>46</v>
      </c>
      <c r="O14" t="s">
        <v>266</v>
      </c>
      <c r="P14" s="61" t="s">
        <v>477</v>
      </c>
      <c r="Q14" s="36" t="s">
        <v>419</v>
      </c>
      <c r="R14" s="36" t="s">
        <v>279</v>
      </c>
      <c r="S14" t="s">
        <v>303</v>
      </c>
      <c r="T14" t="s">
        <v>468</v>
      </c>
      <c r="U14" t="s">
        <v>30</v>
      </c>
      <c r="V14" t="s">
        <v>27</v>
      </c>
      <c r="W14" t="s">
        <v>31</v>
      </c>
      <c r="X14" t="s">
        <v>32</v>
      </c>
      <c r="Y14" t="s">
        <v>469</v>
      </c>
    </row>
    <row r="15" spans="1:17" ht="15">
      <c r="A15" s="61" t="s">
        <v>472</v>
      </c>
      <c r="B15" s="61" t="s">
        <v>479</v>
      </c>
      <c r="C15" s="61" t="s">
        <v>50</v>
      </c>
      <c r="D15" s="61" t="s">
        <v>47</v>
      </c>
      <c r="E15" s="61" t="s">
        <v>391</v>
      </c>
      <c r="F15" s="61" t="s">
        <v>473</v>
      </c>
      <c r="G15" s="61" t="s">
        <v>463</v>
      </c>
      <c r="H15" s="61" t="s">
        <v>474</v>
      </c>
      <c r="I15" s="61" t="s">
        <v>26</v>
      </c>
      <c r="J15" s="61" t="s">
        <v>475</v>
      </c>
      <c r="K15" s="61" t="s">
        <v>476</v>
      </c>
      <c r="L15" s="61" t="s">
        <v>28</v>
      </c>
      <c r="M15" s="61" t="s">
        <v>279</v>
      </c>
      <c r="N15" s="61" t="s">
        <v>303</v>
      </c>
      <c r="O15" s="61" t="s">
        <v>27</v>
      </c>
      <c r="P15" s="61" t="s">
        <v>49</v>
      </c>
      <c r="Q15" s="61" t="s">
        <v>32</v>
      </c>
    </row>
    <row r="16" spans="1:2" ht="15">
      <c r="A16" t="s">
        <v>438</v>
      </c>
      <c r="B16" t="s">
        <v>439</v>
      </c>
    </row>
    <row r="17" ht="15">
      <c r="A17" s="61" t="s">
        <v>480</v>
      </c>
    </row>
    <row r="18" spans="3:8" ht="15">
      <c r="C18" s="36"/>
      <c r="H18" s="36"/>
    </row>
    <row r="19" spans="2:8" ht="15">
      <c r="B19" s="38"/>
      <c r="H19" s="61"/>
    </row>
    <row r="20" ht="15">
      <c r="H20" s="61"/>
    </row>
    <row r="21" spans="7:8" ht="15">
      <c r="G21" s="36"/>
      <c r="H21" s="61"/>
    </row>
    <row r="22" ht="15">
      <c r="H22" s="61"/>
    </row>
    <row r="23" ht="15">
      <c r="H23" s="61"/>
    </row>
    <row r="24" ht="15">
      <c r="H24" s="61"/>
    </row>
    <row r="25" ht="15">
      <c r="H25" s="61"/>
    </row>
    <row r="26" spans="7:8" ht="15">
      <c r="G26" s="36"/>
      <c r="H26" s="61"/>
    </row>
    <row r="27" ht="15">
      <c r="H27" s="61"/>
    </row>
    <row r="28" ht="15">
      <c r="H28" s="61"/>
    </row>
    <row r="29" ht="15">
      <c r="H29" s="61"/>
    </row>
    <row r="30" ht="15">
      <c r="H30" s="61"/>
    </row>
    <row r="31" ht="15">
      <c r="H31" s="61"/>
    </row>
    <row r="32" ht="15">
      <c r="H32" s="61"/>
    </row>
    <row r="33" ht="15">
      <c r="H33" s="61"/>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H14" sqref="H14"/>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9" width="11.140625" style="0" customWidth="1"/>
    <col min="10" max="10" width="13.140625" style="0" bestFit="1"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 min="18" max="18" width="9.57421875" style="0" bestFit="1" customWidth="1"/>
    <col min="20" max="20" width="9.57421875" style="0" bestFit="1" customWidth="1"/>
    <col min="22" max="22" width="9.57421875" style="0" bestFit="1" customWidth="1"/>
    <col min="24" max="24" width="9.57421875" style="0" bestFit="1" customWidth="1"/>
    <col min="26" max="26" width="9.57421875" style="0" bestFit="1" customWidth="1"/>
    <col min="28" max="28" width="9.57421875" style="0" bestFit="1" customWidth="1"/>
  </cols>
  <sheetData>
    <row r="1" spans="1:8" ht="30">
      <c r="A1" s="39" t="s">
        <v>1</v>
      </c>
      <c r="B1" s="39" t="s">
        <v>423</v>
      </c>
      <c r="C1" s="39" t="s">
        <v>2</v>
      </c>
      <c r="D1" s="40" t="s">
        <v>424</v>
      </c>
      <c r="E1" s="39" t="s">
        <v>425</v>
      </c>
      <c r="F1" s="47" t="s">
        <v>7</v>
      </c>
      <c r="G1" s="40" t="s">
        <v>440</v>
      </c>
      <c r="H1" s="39" t="s">
        <v>426</v>
      </c>
    </row>
    <row r="2" spans="1:11" ht="15">
      <c r="A2" s="3" t="s">
        <v>24</v>
      </c>
      <c r="B2" s="17" t="s">
        <v>441</v>
      </c>
      <c r="C2" s="17" t="s">
        <v>266</v>
      </c>
      <c r="D2" s="56"/>
      <c r="E2" s="18">
        <v>1000</v>
      </c>
      <c r="F2" s="18" t="s">
        <v>39</v>
      </c>
      <c r="G2" s="17" t="s">
        <v>438</v>
      </c>
      <c r="H2" s="5">
        <v>40898</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60"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56" t="s">
        <v>483</v>
      </c>
      <c r="B7" s="56" t="s">
        <v>485</v>
      </c>
      <c r="C7" s="56"/>
      <c r="D7" s="56" t="s">
        <v>487</v>
      </c>
      <c r="E7" s="49">
        <v>100</v>
      </c>
      <c r="F7" s="18">
        <v>15787000</v>
      </c>
      <c r="G7" s="5">
        <v>40898</v>
      </c>
      <c r="H7" s="50">
        <v>42747</v>
      </c>
      <c r="I7" s="50">
        <v>42740</v>
      </c>
      <c r="J7" s="56" t="s">
        <v>483</v>
      </c>
      <c r="K7" s="48" t="s">
        <v>136</v>
      </c>
      <c r="L7" s="62">
        <v>11.1111</v>
      </c>
      <c r="M7" s="48" t="s">
        <v>489</v>
      </c>
      <c r="N7" s="62">
        <v>11.1111111</v>
      </c>
      <c r="O7" s="48" t="s">
        <v>229</v>
      </c>
      <c r="P7" s="55">
        <v>11.111111</v>
      </c>
      <c r="Q7" s="48" t="s">
        <v>192</v>
      </c>
      <c r="R7" s="55">
        <v>11.111</v>
      </c>
      <c r="S7" s="48" t="s">
        <v>224</v>
      </c>
      <c r="T7" s="55">
        <v>11.111111</v>
      </c>
      <c r="U7" s="48" t="s">
        <v>490</v>
      </c>
      <c r="V7" s="55">
        <v>11.1111111</v>
      </c>
      <c r="W7" s="48" t="s">
        <v>319</v>
      </c>
      <c r="X7" s="55">
        <v>11.111111</v>
      </c>
      <c r="Y7" s="48" t="s">
        <v>339</v>
      </c>
      <c r="Z7" s="55">
        <v>11.1111111</v>
      </c>
      <c r="AA7" s="48" t="s">
        <v>354</v>
      </c>
      <c r="AB7" s="55">
        <v>11.1111111</v>
      </c>
      <c r="AC7" s="48"/>
      <c r="AD7" s="55"/>
      <c r="AE7" s="48"/>
      <c r="AF7" s="55"/>
      <c r="AG7" s="48"/>
      <c r="AH7" s="55"/>
      <c r="AI7" s="48"/>
      <c r="AJ7" s="55"/>
      <c r="AK7" s="48"/>
      <c r="AL7" s="55"/>
      <c r="AM7" s="48"/>
      <c r="AN7" s="55"/>
      <c r="AO7" s="48"/>
      <c r="AP7" s="55"/>
      <c r="AQ7" s="48"/>
      <c r="AR7" s="55"/>
      <c r="AS7" s="48"/>
      <c r="AT7" s="55"/>
      <c r="AU7" s="48"/>
      <c r="AV7" s="55"/>
      <c r="AW7" s="48"/>
      <c r="AX7" s="55"/>
    </row>
    <row r="8" spans="1:50" ht="15">
      <c r="A8" s="56" t="s">
        <v>484</v>
      </c>
      <c r="B8" s="56" t="s">
        <v>486</v>
      </c>
      <c r="C8" s="56"/>
      <c r="D8" s="56" t="s">
        <v>488</v>
      </c>
      <c r="E8" s="49">
        <v>110</v>
      </c>
      <c r="F8" s="18">
        <v>3373000</v>
      </c>
      <c r="G8" s="5">
        <v>40898</v>
      </c>
      <c r="H8" s="54">
        <v>42747</v>
      </c>
      <c r="I8" s="50">
        <v>42740</v>
      </c>
      <c r="J8" s="56" t="s">
        <v>484</v>
      </c>
      <c r="K8" s="48" t="s">
        <v>136</v>
      </c>
      <c r="L8" s="62">
        <v>11.1111</v>
      </c>
      <c r="M8" s="48" t="s">
        <v>489</v>
      </c>
      <c r="N8" s="62">
        <v>11.1111</v>
      </c>
      <c r="O8" s="48" t="s">
        <v>229</v>
      </c>
      <c r="P8" s="55">
        <v>11.111111</v>
      </c>
      <c r="Q8" s="48" t="s">
        <v>192</v>
      </c>
      <c r="R8" s="55">
        <v>11.111</v>
      </c>
      <c r="S8" s="48" t="s">
        <v>224</v>
      </c>
      <c r="T8" s="55">
        <v>11.111111</v>
      </c>
      <c r="U8" s="48" t="s">
        <v>490</v>
      </c>
      <c r="V8" s="55">
        <v>11.11111111</v>
      </c>
      <c r="W8" s="48" t="s">
        <v>319</v>
      </c>
      <c r="X8" s="55">
        <v>11.111111</v>
      </c>
      <c r="Y8" s="48" t="s">
        <v>339</v>
      </c>
      <c r="Z8" s="55">
        <v>11.1111111</v>
      </c>
      <c r="AA8" s="48" t="s">
        <v>354</v>
      </c>
      <c r="AB8" s="55">
        <v>11.111111</v>
      </c>
      <c r="AC8" s="48"/>
      <c r="AD8" s="55"/>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7:G106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9: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2011-12-20T10:43:00Z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