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'LookupValues'!$U$2:$U$81</definedName>
    <definedName name="CouponBondIssuersTable">'LookupValues'!$U$2:$V$81</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'LookupValues'!$D$2:$D$24</definedName>
    <definedName name="StarCAM_Issuers_Table">'LookupValues'!$D$2:$E$24</definedName>
    <definedName name="TradingCurrencies">'LookupValues'!$H$2:$H$4</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<sst xmlns="http://schemas.openxmlformats.org/spreadsheetml/2006/main" count="1495" uniqueCount="1025">
  <si>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</si>
  <si>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</si>
  <si>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</si>
  <si>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</si>
  <si>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</si>
  <si>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</si>
  <si>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</si>
  <si>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</si>
  <si>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</si>
  <si>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</si>
  <si>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</si>
  <si>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</si>
  <si>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</si>
  <si>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</si>
  <si>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</si>
  <si>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</si>
  <si>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</si>
  <si>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</si>
  <si>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</si>
  <si>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</si>
  <si>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</si>
  <si>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</si>
  <si>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</si>
  <si>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</si>
  <si>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</si>
  <si>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</si>
  <si>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</si>
  <si>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</si>
  <si>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</si>
  <si>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</si>
  <si>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</si>
  <si>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</si>
  <si>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</si>
  <si>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</si>
  <si>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</si>
  <si>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</si>
  <si>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</si>
  <si>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</si>
  <si>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</si>
  <si>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</si>
  <si>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</si>
  <si>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</si>
  <si>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</si>
  <si>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</si>
  <si>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</si>
  <si>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</si>
  <si>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</si>
  <si>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</si>
  <si>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</si>
  <si>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</si>
  <si>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</si>
  <si>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</si>
  <si>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</si>
  <si>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</si>
  <si>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</si>
  <si>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</si>
  <si>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</si>
  <si>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</si>
  <si>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</si>
  <si>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</si>
  <si>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</si>
  <si>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</si>
  <si>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</si>
  <si>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</si>
  <si>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</si>
  <si>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</si>
  <si>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</si>
  <si>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</si>
  <si>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</si>
  <si>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</si>
  <si>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</si>
  <si>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</si>
  <si>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</si>
  <si>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</si>
  <si>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</si>
  <si>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</si>
  <si>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</si>
  <si>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</si>
  <si>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</si>
  <si>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</si>
  <si>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</si>
  <si>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</si>
  <si>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</si>
  <si>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</si>
  <si>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</si>
  <si>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</si>
  <si>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</si>
  <si>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</si>
  <si>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</si>
  <si>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</si>
  <si>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</si>
  <si>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</si>
  <si>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</si>
  <si>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</si>
  <si>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</si>
  <si>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</si>
  <si>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</si>
  <si>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</si>
  <si>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</si>
  <si>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</si>
  <si>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</si>
  <si>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</si>
  <si>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</si>
  <si>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</si>
  <si>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</si>
  <si>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</si>
  <si>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</si>
  <si>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</si>
  <si>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</si>
  <si>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</si>
  <si>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</si>
  <si>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</si>
  <si>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</si>
  <si>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</si>
  <si>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</si>
  <si>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</si>
  <si>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</si>
  <si>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</si>
  <si>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</si>
  <si>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</si>
  <si>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</si>
  <si>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</si>
  <si>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</si>
  <si>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</si>
  <si>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</si>
  <si>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</si>
  <si>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</si>
  <si>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</si>
  <si>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</si>
  <si>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</si>
  <si>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</si>
  <si>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</si>
  <si>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</si>
  <si>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</si>
  <si>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</si>
  <si>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</si>
  <si>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</si>
  <si>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</si>
  <si>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</si>
  <si>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</si>
  <si>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</si>
  <si>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</si>
  <si>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</si>
  <si>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</si>
  <si>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</si>
  <si>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</si>
  <si>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</si>
  <si>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</si>
  <si>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</si>
  <si>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</si>
  <si>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</si>
  <si>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</si>
  <si>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</si>
  <si>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</si>
  <si>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</si>
  <si>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</si>
  <si>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</si>
  <si>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</si>
  <si>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</si>
  <si>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</si>
  <si>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</si>
  <si>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</si>
  <si>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</si>
  <si>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</si>
  <si>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</si>
  <si>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</si>
  <si>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</si>
  <si>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</si>
  <si>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</si>
  <si>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</si>
  <si>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</si>
  <si>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</si>
  <si>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</si>
  <si>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</si>
  <si>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</si>
  <si>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</si>
  <si>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</si>
  <si>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</si>
  <si>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</si>
  <si>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</si>
  <si>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</si>
  <si>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</si>
  <si>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</si>
  <si>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</si>
  <si>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</si>
  <si>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</si>
  <si>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</si>
  <si>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</si>
  <si>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</si>
  <si>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</si>
  <si>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</si>
  <si>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</si>
  <si>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</si>
  <si>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</si>
  <si>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</si>
  <si>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</si>
  <si>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</si>
  <si>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</si>
  <si>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</si>
  <si>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</si>
  <si>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</si>
  <si>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</si>
  <si>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</si>
  <si>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</si>
  <si>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</si>
  <si>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</si>
  <si>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</si>
  <si>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</si>
  <si>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</si>
  <si>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</si>
  <si>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</si>
  <si>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</si>
  <si>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</si>
  <si>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</si>
  <si>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</si>
  <si>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</si>
  <si>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</si>
  <si>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</si>
  <si>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</si>
  <si>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</si>
  <si>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</si>
  <si>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</si>
  <si>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</si>
  <si>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</si>
  <si>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</si>
  <si>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</si>
  <si>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</si>
  <si>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</si>
  <si>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</si>
  <si>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</si>
  <si>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</si>
  <si>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</si>
  <si>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</si>
  <si>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</si>
  <si>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</si>
  <si>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</si>
  <si>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</si>
  <si>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</si>
  <si>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</si>
  <si>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</si>
  <si>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</si>
  <si>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</si>
  <si>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</si>
  <si>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</si>
  <si>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</si>
  <si>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</si>
  <si>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</si>
  <si>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</si>
  <si>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</si>
  <si>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</si>
  <si>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</si>
  <si>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</si>
  <si>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</si>
  <si>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</si>
  <si>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</si>
  <si>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</si>
  <si>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</si>
  <si>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</si>
  <si>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</si>
  <si>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</si>
  <si>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</si>
  <si>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</si>
  <si>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</si>
  <si>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</si>
  <si>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</si>
  <si>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</si>
  <si>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</si>
  <si>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</si>
  <si>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</si>
  <si>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</si>
  <si>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</si>
  <si>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</si>
  <si>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</si>
  <si>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</si>
  <si>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</si>
  <si>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</si>
  <si>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</si>
  <si>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</si>
  <si>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</si>
  <si>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</si>
  <si>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</si>
  <si>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</si>
  <si>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</si>
  <si>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</si>
  <si>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</si>
  <si>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</si>
  <si>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</si>
  <si>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</si>
  <si>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</si>
  <si>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</si>
  <si>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</si>
  <si>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</si>
  <si>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</si>
  <si>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</si>
  <si>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</si>
  <si>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</si>
  <si>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</si>
  <si>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</si>
  <si>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</si>
  <si>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</si>
  <si>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</si>
  <si>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</si>
  <si>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</si>
  <si>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</si>
  <si>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</si>
  <si>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</si>
  <si>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</si>
  <si>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</si>
  <si>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</si>
  <si>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</si>
  <si>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</si>
  <si>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</si>
  <si>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</si>
  <si>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</si>
  <si>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</si>
  <si>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</si>
  <si>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</si>
  <si>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</si>
  <si>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</si>
  <si>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</si>
  <si>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</si>
  <si>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</si>
  <si>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</si>
  <si>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</si>
  <si>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</si>
  <si>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</si>
  <si>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</si>
  <si>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</si>
  <si>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</si>
  <si>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</si>
  <si>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</si>
  <si>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</si>
  <si>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</si>
  <si>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</si>
  <si>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</si>
  <si>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</si>
  <si>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</si>
  <si>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</si>
  <si>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</si>
  <si>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</si>
  <si>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</si>
  <si>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</si>
  <si>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</si>
  <si>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</si>
  <si>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</si>
  <si>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</si>
  <si>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</si>
  <si>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</si>
  <si>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</si>
  <si>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</si>
  <si>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</si>
  <si>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</si>
  <si>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</si>
  <si>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</si>
  <si>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</si>
  <si>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</si>
  <si>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</si>
  <si>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</si>
  <si>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</si>
  <si>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</si>
  <si>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</si>
  <si>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</si>
  <si>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</si>
  <si>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</si>
  <si>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</si>
  <si>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</si>
  <si>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</si>
  <si>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</si>
  <si>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</si>
  <si>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</si>
  <si>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</si>
  <si>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</si>
  <si>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</si>
  <si>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</si>
  <si>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</si>
  <si>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</si>
  <si>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</si>
  <si>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</si>
  <si>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</si>
  <si>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</si>
  <si>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</si>
  <si>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</si>
  <si>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</si>
  <si>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</si>
  <si>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</si>
  <si>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</si>
  <si>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</si>
  <si>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</si>
  <si>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</si>
  <si>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</si>
  <si>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</si>
  <si>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</si>
  <si>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</si>
  <si>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</si>
  <si>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</si>
  <si>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</si>
  <si>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</si>
  <si>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</si>
  <si>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</si>
  <si>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</si>
  <si>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</si>
  <si>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</si>
  <si>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</si>
  <si>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</si>
  <si>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</si>
  <si>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</si>
  <si>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</si>
  <si>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</si>
  <si>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</si>
  <si>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</si>
  <si>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</si>
  <si>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</si>
  <si>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</si>
  <si>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</si>
  <si>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</si>
  <si>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</si>
  <si>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</si>
  <si>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</si>
  <si>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</si>
  <si>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</si>
  <si>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</si>
  <si>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</si>
  <si>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</si>
  <si>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</si>
  <si>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</si>
  <si>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</si>
  <si>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</si>
  <si>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</si>
  <si>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</si>
  <si>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</si>
  <si>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</si>
  <si>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</si>
  <si>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</si>
  <si>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</si>
  <si>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</si>
  <si>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</si>
  <si>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</si>
  <si>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</si>
  <si>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</si>
  <si>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</si>
  <si>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</si>
  <si>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</si>
  <si>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</si>
  <si>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</si>
  <si>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</si>
  <si>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</si>
  <si>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</si>
  <si>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</si>
  <si>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</si>
  <si>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</si>
  <si>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</si>
  <si>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</si>
  <si>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</si>
  <si>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</si>
  <si>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</si>
  <si>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</si>
  <si>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</si>
  <si>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</si>
  <si>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</si>
  <si>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</si>
  <si>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</si>
  <si>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</si>
  <si>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</si>
  <si>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</si>
  <si>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</si>
  <si>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</si>
  <si>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</si>
  <si>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</si>
  <si>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</si>
  <si>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</si>
  <si>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</si>
  <si>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</si>
  <si>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</si>
  <si>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</si>
  <si>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</si>
  <si>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</si>
  <si>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</si>
  <si>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</si>
  <si>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</si>
  <si>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</si>
  <si>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</si>
  <si>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</si>
  <si>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</si>
  <si>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</si>
  <si>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</si>
  <si>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</si>
  <si>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</si>
  <si>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</si>
  <si>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</si>
  <si>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</si>
  <si>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</si>
  <si>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</si>
  <si>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</si>
  <si>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</si>
  <si>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</si>
  <si>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</si>
  <si>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</si>
  <si>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</si>
  <si>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</si>
  <si>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</si>
  <si>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</si>
  <si>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</si>
  <si>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</si>
  <si>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</si>
  <si>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</si>
  <si>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</si>
  <si>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</si>
  <si>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</si>
  <si>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</si>
  <si>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</si>
  <si>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</si>
  <si>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</si>
  <si>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</si>
  <si>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</si>
  <si>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</si>
  <si>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</si>
  <si>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</si>
  <si>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</si>
  <si>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</si>
  <si>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</si>
  <si>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</si>
  <si>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</si>
  <si>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</si>
  <si>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</si>
  <si>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</si>
  <si>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</si>
  <si>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</si>
  <si>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</si>
  <si>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</si>
  <si>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</si>
  <si>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</si>
  <si>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</si>
  <si>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</si>
  <si>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</si>
  <si>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</si>
  <si>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</si>
  <si>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</si>
  <si>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</si>
  <si>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</si>
  <si>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</si>
  <si>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</si>
  <si>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</si>
  <si>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</si>
  <si>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</si>
  <si>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</si>
  <si>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</si>
  <si>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</si>
  <si>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</si>
  <si>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</si>
  <si>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</si>
  <si>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</si>
  <si>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</si>
  <si>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</si>
  <si>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</si>
  <si>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</si>
  <si>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</si>
  <si>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</si>
  <si>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</si>
  <si>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</si>
  <si>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</si>
  <si>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</si>
  <si>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</si>
  <si>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</si>
  <si>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</si>
  <si>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</si>
  <si>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</si>
  <si>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</si>
  <si>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</si>
  <si>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</si>
  <si>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</si>
  <si>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</si>
  <si>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</si>
  <si>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</si>
  <si>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</si>
  <si>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</si>
  <si>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</si>
  <si>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</si>
  <si>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</si>
  <si>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</si>
  <si>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</si>
  <si>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</si>
  <si>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</si>
  <si>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</si>
  <si>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</si>
  <si>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</si>
  <si>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</si>
  <si>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</si>
  <si>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</si>
  <si>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</si>
  <si>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</si>
  <si>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</si>
  <si>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</si>
  <si>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</si>
  <si>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</si>
  <si>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</si>
  <si>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</si>
  <si>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</si>
  <si>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</si>
  <si>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</si>
  <si>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</si>
  <si>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</si>
  <si>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</si>
  <si>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</si>
  <si>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</si>
  <si>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</si>
  <si>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</si>
  <si>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</si>
  <si>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</si>
  <si>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</si>
  <si>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</si>
  <si>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</si>
  <si>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</si>
  <si>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</si>
  <si>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</si>
  <si>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</si>
  <si>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</si>
  <si>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</si>
  <si>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</si>
  <si>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</si>
  <si>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</si>
  <si>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</si>
  <si>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</si>
  <si>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</si>
  <si>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</si>
  <si>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</si>
  <si>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</si>
  <si>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</si>
  <si>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</si>
  <si>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</si>
  <si>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</si>
  <si>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</si>
  <si>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</si>
  <si>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</si>
  <si>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</si>
  <si>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</si>
  <si>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</si>
  <si>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</si>
  <si>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</si>
  <si>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</si>
  <si>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</si>
  <si>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</si>
  <si>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</si>
  <si>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</si>
  <si>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</si>
  <si>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</si>
  <si>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</si>
  <si>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</si>
  <si>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</si>
  <si>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</si>
  <si>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</si>
  <si>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</si>
  <si>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</si>
  <si>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</si>
  <si>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</si>
  <si>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</si>
  <si>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</si>
  <si>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</si>
  <si>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</si>
  <si>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</si>
  <si>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</si>
  <si>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</si>
  <si>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</si>
  <si>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</si>
  <si>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</si>
  <si>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</si>
  <si>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</si>
  <si>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</si>
  <si>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</si>
  <si>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</si>
  <si>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</si>
  <si>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</si>
  <si>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</si>
  <si>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</si>
  <si>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</si>
  <si>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</si>
  <si>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</si>
  <si>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</si>
  <si>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</si>
  <si>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</si>
  <si>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</si>
  <si>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</si>
  <si>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</si>
  <si>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</si>
  <si>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</si>
  <si>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</si>
  <si>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</si>
  <si>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</si>
  <si>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</si>
  <si>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</si>
  <si>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</si>
  <si>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</si>
  <si>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</si>
  <si>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</si>
  <si>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</si>
  <si>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</si>
  <si>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</si>
  <si>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</si>
  <si>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</si>
  <si>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</si>
  <si>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</si>
  <si>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</si>
  <si>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</si>
  <si>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</si>
  <si>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</si>
  <si>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</si>
  <si>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</si>
  <si>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</si>
  <si>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</si>
  <si>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</si>
  <si>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</si>
  <si>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</si>
  <si>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</si>
  <si>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</si>
  <si>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</si>
  <si>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</si>
  <si>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</si>
  <si>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</si>
  <si>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</si>
  <si>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</si>
  <si>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</si>
  <si>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</si>
  <si>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</si>
  <si>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</si>
  <si>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</si>
  <si>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</si>
  <si>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</si>
  <si>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</si>
  <si>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</si>
  <si>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</si>
  <si>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</si>
  <si>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</si>
  <si>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</si>
  <si>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</si>
  <si>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</si>
  <si>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</si>
  <si>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</si>
  <si>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</si>
  <si>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</si>
  <si>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</si>
  <si>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</si>
  <si>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</si>
  <si>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</si>
  <si>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</si>
  <si>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</si>
  <si>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</si>
  <si>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</si>
  <si>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</si>
  <si>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</si>
  <si>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</si>
  <si>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</si>
  <si>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</si>
  <si>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</si>
  <si>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</si>
  <si>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</si>
  <si>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</si>
  <si>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</si>
  <si>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</si>
  <si>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</si>
  <si>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</si>
  <si>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</si>
  <si>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</si>
  <si>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</si>
  <si>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</si>
  <si>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</si>
  <si>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</si>
  <si>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</si>
  <si>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</si>
  <si>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</si>
  <si>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</si>
  <si>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</si>
  <si>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</si>
  <si>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</si>
  <si>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</si>
  <si>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</si>
  <si>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</si>
  <si>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</si>
  <si>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</si>
  <si>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</si>
  <si>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</si>
  <si>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</si>
  <si>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</si>
  <si>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</si>
  <si>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</si>
  <si>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</si>
  <si>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</si>
  <si>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</si>
  <si>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</si>
  <si>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</si>
  <si>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</si>
  <si>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</si>
  <si>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</si>
  <si>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</si>
  <si>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</si>
  <si>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</si>
  <si>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</si>
  <si>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</si>
  <si>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</si>
  <si>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</si>
  <si>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</si>
  <si>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</si>
  <si>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</si>
  <si>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</si>
  <si>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</si>
  <si>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</si>
  <si>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</si>
  <si>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</si>
  <si>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</si>
  <si>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</si>
  <si>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</si>
  <si>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</si>
  <si>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</si>
  <si>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</si>
  <si>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</si>
  <si>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</si>
  <si>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</si>
  <si>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</si>
  <si>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</si>
  <si>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</si>
  <si>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</si>
  <si>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</si>
  <si>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</si>
  <si>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</si>
  <si>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</si>
  <si>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</si>
  <si>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</si>
  <si>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</si>
  <si>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</si>
  <si>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</si>
  <si>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</si>
  <si>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</si>
  <si>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</si>
  <si>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</si>
  <si>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</si>
  <si>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</si>
  <si>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</si>
  <si>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</si>
  <si>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</si>
  <si>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</si>
  <si>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</si>
  <si>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</si>
  <si>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</si>
  <si>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</si>
  <si>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</si>
  <si>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</si>
  <si>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</si>
  <si>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</si>
  <si>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</si>
  <si>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</si>
  <si>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</si>
  <si>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</si>
  <si>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</si>
  <si>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</si>
  <si>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</si>
  <si>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</si>
  <si>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</si>
  <si>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</si>
  <si>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</si>
  <si>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</si>
  <si>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</si>
  <si>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</si>
  <si>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</si>
  <si>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</si>
  <si>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</si>
  <si>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</si>
  <si>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</si>
  <si>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</si>
  <si>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</si>
  <si>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</si>
  <si>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</si>
  <si>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</si>
  <si>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</si>
  <si>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</si>
  <si>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</si>
  <si>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</si>
  <si>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</si>
  <si>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</si>
  <si>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</si>
  <si>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</si>
  <si>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</si>
  <si>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</si>
  <si>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</si>
  <si>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</si>
  <si>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</si>
  <si>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</si>
  <si>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</si>
  <si>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</si>
  <si>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</si>
  <si>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</si>
  <si>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</si>
  <si>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</si>
  <si>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</si>
  <si>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</si>
  <si>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</si>
  <si>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</si>
  <si>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</si>
  <si>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</si>
  <si>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</si>
  <si>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</si>
  <si>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</si>
  <si>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</si>
  <si>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</si>
  <si>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</si>
  <si>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</si>
  <si>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</si>
  <si>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</si>
  <si>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</si>
  <si>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</si>
  <si>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</si>
  <si>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</si>
  <si>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</si>
  <si>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</si>
  <si>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</si>
  <si>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</si>
  <si>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</si>
  <si>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</si>
  <si>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</si>
  <si>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</si>
  <si>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</si>
  <si>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</si>
  <si>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</si>
  <si>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</si>
  <si>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</si>
  <si>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</si>
  <si>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</si>
  <si>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</si>
  <si>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</si>
  <si>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</si>
  <si>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</si>
  <si>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</si>
  <si>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</si>
  <si>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</si>
  <si>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</si>
  <si>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</si>
  <si>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</si>
  <si>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</si>
  <si>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</si>
  <si>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</si>
  <si>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</si>
  <si>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</si>
  <si>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</si>
  <si>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</si>
  <si>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</si>
  <si>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</si>
  <si>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</si>
  <si>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</si>
  <si>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</si>
  <si>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</si>
  <si>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</si>
  <si>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</si>
  <si>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</si>
  <si>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</si>
  <si>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</si>
  <si>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</si>
  <si>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</si>
  <si>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</si>
  <si>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</si>
  <si>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</si>
  <si>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</si>
  <si>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</si>
  <si>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</si>
  <si>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</si>
  <si>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</si>
  <si>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</si>
  <si>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</si>
  <si>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</si>
  <si>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</si>
  <si>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</si>
  <si>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</si>
  <si>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</si>
  <si>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</si>
  <si>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</si>
  <si>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</si>
  <si>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</si>
  <si>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</si>
  <si>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</si>
  <si>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</si>
  <si>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</si>
  <si>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</si>
  <si>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</si>
  <si>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</si>
  <si>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</si>
  <si>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</si>
  <si>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</si>
  <si>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</si>
  <si>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</si>
  <si>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</si>
  <si>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</si>
  <si>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</si>
  <si>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</si>
  <si>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</si>
  <si>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</si>
  <si>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</si>
  <si>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</si>
  <si>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</si>
  <si>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</si>
  <si>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</si>
  <si>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</si>
  <si>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</si>
  <si>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</si>
  <si>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</si>
  <si>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</si>
  <si>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</si>
  <si>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</si>
  <si>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</si>
  <si>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</si>
  <si>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</si>
  <si>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</si>
  <si>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</si>
  <si>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</si>
  <si>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</si>
  <si>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</si>
  <si>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</si>
  <si>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</si>
  <si>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</si>
  <si>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</si>
  <si>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</si>
  <si>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Amer Sports Oyj</t>
  </si>
  <si>
    <t>SE0004357002</t>
  </si>
  <si>
    <t xml:space="preserve">AstraZeneca PLC </t>
  </si>
  <si>
    <t xml:space="preserve">Telefonaktiebolaget LM Ericsson AB - B Shares </t>
  </si>
  <si>
    <t xml:space="preserve">SSAB Svenskt Stal AB </t>
  </si>
  <si>
    <t xml:space="preserve">Volvo AB (B Shares) </t>
  </si>
  <si>
    <t>5Y SEK Certs on Swedish Shr Bsk</t>
  </si>
  <si>
    <t>GSI GTM 1167</t>
  </si>
  <si>
    <t>GSI_GTM_1167</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</si>
</sst>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3.7109375" style="64" customWidth="1"/>
    <col min="11"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t="s">
        <v>21</v>
      </c>
      <c r="B2" s="73" t="s">
        <v>417</v>
      </c>
      <c r="C2" s="73" t="s">
        <v>987</v>
      </c>
      <c r="D2" s="73" t="s">
        <v>626</v>
      </c>
      <c r="E2" s="74">
        <v>10000</v>
      </c>
      <c r="F2" s="74" t="s">
        <v>38</v>
      </c>
      <c r="G2" s="73" t="s">
        <v>412</v>
      </c>
      <c r="H2" s="3">
        <v>41117</v>
      </c>
      <c r="I2" s="98" t="str">
        <f>IF(C2="-","",_xlfn.IFERROR(VLOOKUP(C2,BondIssuerTable,2,0),""))</f>
        <v>GSI</v>
      </c>
      <c r="J2" s="98" t="str">
        <f>IF(D2="-","",_xlfn.IFERROR(VLOOKUP(D2,BondIssuingAgentsTable,2,0),""))</f>
        <v>GTM</v>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4" t="s">
        <v>572</v>
      </c>
      <c r="L5" s="225"/>
      <c r="M5" s="224" t="s">
        <v>573</v>
      </c>
      <c r="N5" s="225"/>
      <c r="O5" s="224" t="s">
        <v>574</v>
      </c>
      <c r="P5" s="225"/>
      <c r="Q5" s="224" t="s">
        <v>575</v>
      </c>
      <c r="R5" s="225"/>
      <c r="S5" s="224" t="s">
        <v>576</v>
      </c>
      <c r="T5" s="225"/>
      <c r="U5" s="224" t="s">
        <v>577</v>
      </c>
      <c r="V5" s="225"/>
      <c r="W5" s="224" t="s">
        <v>578</v>
      </c>
      <c r="X5" s="225"/>
      <c r="Y5" s="224" t="s">
        <v>579</v>
      </c>
      <c r="Z5" s="225"/>
      <c r="AA5" s="224" t="s">
        <v>580</v>
      </c>
      <c r="AB5" s="225"/>
      <c r="AC5" s="224" t="s">
        <v>581</v>
      </c>
      <c r="AD5" s="225"/>
      <c r="AE5" s="224" t="s">
        <v>582</v>
      </c>
      <c r="AF5" s="225"/>
      <c r="AG5" s="224" t="s">
        <v>583</v>
      </c>
      <c r="AH5" s="225"/>
      <c r="AI5" s="224" t="s">
        <v>584</v>
      </c>
      <c r="AJ5" s="225"/>
      <c r="AK5" s="224" t="s">
        <v>585</v>
      </c>
      <c r="AL5" s="225"/>
      <c r="AM5" s="224" t="s">
        <v>586</v>
      </c>
      <c r="AN5" s="225"/>
      <c r="AO5" s="224" t="s">
        <v>587</v>
      </c>
      <c r="AP5" s="225"/>
      <c r="AQ5" s="224" t="s">
        <v>588</v>
      </c>
      <c r="AR5" s="225"/>
      <c r="AS5" s="224" t="s">
        <v>589</v>
      </c>
      <c r="AT5" s="225"/>
      <c r="AU5" s="224" t="s">
        <v>590</v>
      </c>
      <c r="AV5" s="225"/>
      <c r="AW5" s="224" t="s">
        <v>591</v>
      </c>
      <c r="AX5" s="225"/>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t="s">
        <v>1023</v>
      </c>
      <c r="B7" s="73" t="s">
        <v>1022</v>
      </c>
      <c r="C7" s="73"/>
      <c r="D7" s="73" t="s">
        <v>1017</v>
      </c>
      <c r="E7" s="78">
        <v>100</v>
      </c>
      <c r="F7" s="74">
        <v>50000000</v>
      </c>
      <c r="G7" s="3">
        <v>40976</v>
      </c>
      <c r="H7" s="79">
        <v>42803</v>
      </c>
      <c r="I7" s="79">
        <v>42787</v>
      </c>
      <c r="J7" s="106" t="s">
        <v>1024</v>
      </c>
      <c r="K7" s="115" t="s">
        <v>1018</v>
      </c>
      <c r="L7" s="80"/>
      <c r="M7" s="115" t="s">
        <v>1019</v>
      </c>
      <c r="N7" s="80"/>
      <c r="O7" s="115" t="s">
        <v>1020</v>
      </c>
      <c r="P7" s="80"/>
      <c r="Q7" s="115" t="s">
        <v>1021</v>
      </c>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AU5:AV5"/>
    <mergeCell ref="AW5:AX5"/>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J7" activePane="bottomRight" state="frozen"/>
      <selection pane="topLeft" activeCell="A1" sqref="A1"/>
      <selection pane="topRight" activeCell="D1" sqref="D1"/>
      <selection pane="bottomLeft" activeCell="A6" sqref="A6"/>
      <selection pane="bottomRight" activeCell="B24" sqref="B24"/>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6" t="s">
        <v>975</v>
      </c>
      <c r="M5" s="227"/>
      <c r="N5" s="227"/>
      <c r="O5" s="227"/>
      <c r="P5" s="229"/>
      <c r="Q5" s="226" t="s">
        <v>976</v>
      </c>
      <c r="R5" s="227"/>
      <c r="S5" s="227"/>
      <c r="T5" s="227"/>
      <c r="U5" s="229"/>
      <c r="V5" s="226" t="s">
        <v>977</v>
      </c>
      <c r="W5" s="227"/>
      <c r="X5" s="227"/>
      <c r="Y5" s="227"/>
      <c r="Z5" s="229"/>
      <c r="AA5" s="226" t="s">
        <v>978</v>
      </c>
      <c r="AB5" s="227"/>
      <c r="AC5" s="227"/>
      <c r="AD5" s="227"/>
      <c r="AE5" s="229"/>
      <c r="AF5" s="226" t="s">
        <v>979</v>
      </c>
      <c r="AG5" s="227"/>
      <c r="AH5" s="227"/>
      <c r="AI5" s="227"/>
      <c r="AJ5" s="229"/>
      <c r="AK5" s="226" t="s">
        <v>980</v>
      </c>
      <c r="AL5" s="227"/>
      <c r="AM5" s="227"/>
      <c r="AN5" s="227"/>
      <c r="AO5" s="229"/>
      <c r="AP5" s="226" t="s">
        <v>981</v>
      </c>
      <c r="AQ5" s="227"/>
      <c r="AR5" s="227"/>
      <c r="AS5" s="227"/>
      <c r="AT5" s="229"/>
      <c r="AU5" s="226" t="s">
        <v>982</v>
      </c>
      <c r="AV5" s="227"/>
      <c r="AW5" s="227"/>
      <c r="AX5" s="227"/>
      <c r="AY5" s="228"/>
      <c r="AZ5" s="226" t="s">
        <v>983</v>
      </c>
      <c r="BA5" s="227"/>
      <c r="BB5" s="227"/>
      <c r="BC5" s="227"/>
      <c r="BD5" s="228"/>
      <c r="BE5" s="226" t="s">
        <v>984</v>
      </c>
      <c r="BF5" s="227"/>
      <c r="BG5" s="227"/>
      <c r="BH5" s="227"/>
      <c r="BI5" s="228"/>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12" sqref="D12"/>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9" sqref="B9"/>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1"/>
  <sheetViews>
    <sheetView zoomScale="70" zoomScaleNormal="7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U3" sqref="U3"/>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1016</v>
      </c>
      <c r="V3" s="177" t="s">
        <v>60</v>
      </c>
      <c r="W3" s="180" t="s">
        <v>222</v>
      </c>
      <c r="X3" s="184" t="s">
        <v>24</v>
      </c>
      <c r="Y3" s="9" t="s">
        <v>531</v>
      </c>
      <c r="Z3" s="9" t="s">
        <v>559</v>
      </c>
      <c r="AA3" s="9" t="s">
        <v>486</v>
      </c>
      <c r="AB3" s="9" t="s">
        <v>413</v>
      </c>
      <c r="AC3" s="9">
        <v>1</v>
      </c>
      <c r="AD3" s="128" t="s">
        <v>487</v>
      </c>
      <c r="AE3" s="9" t="s">
        <v>562</v>
      </c>
    </row>
    <row r="4" spans="2:31" ht="15">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621</v>
      </c>
      <c r="V4" s="177" t="s">
        <v>453</v>
      </c>
      <c r="W4" s="180" t="s">
        <v>604</v>
      </c>
      <c r="X4" s="184" t="s">
        <v>291</v>
      </c>
      <c r="Y4" s="9" t="s">
        <v>479</v>
      </c>
      <c r="AA4" s="9" t="s">
        <v>532</v>
      </c>
      <c r="AB4" s="9" t="s">
        <v>490</v>
      </c>
      <c r="AC4" s="9">
        <v>2</v>
      </c>
      <c r="AD4" s="128" t="s">
        <v>491</v>
      </c>
      <c r="AE4" s="9" t="s">
        <v>563</v>
      </c>
    </row>
    <row r="5" spans="2:31" ht="15">
      <c r="B5" s="9" t="s">
        <v>9</v>
      </c>
      <c r="D5" s="208" t="s">
        <v>610</v>
      </c>
      <c r="E5" s="210" t="s">
        <v>376</v>
      </c>
      <c r="J5" s="9" t="s">
        <v>42</v>
      </c>
      <c r="K5" s="208" t="s">
        <v>608</v>
      </c>
      <c r="L5" s="215" t="s">
        <v>49</v>
      </c>
      <c r="M5" s="218" t="s">
        <v>959</v>
      </c>
      <c r="N5" s="219" t="s">
        <v>391</v>
      </c>
      <c r="O5" s="9" t="s">
        <v>416</v>
      </c>
      <c r="P5" s="204" t="s">
        <v>609</v>
      </c>
      <c r="Q5" s="205" t="s">
        <v>396</v>
      </c>
      <c r="R5" s="167" t="s">
        <v>623</v>
      </c>
      <c r="S5" s="168" t="s">
        <v>375</v>
      </c>
      <c r="U5" s="176" t="s">
        <v>646</v>
      </c>
      <c r="V5" s="177" t="s">
        <v>647</v>
      </c>
      <c r="W5" s="180" t="s">
        <v>314</v>
      </c>
      <c r="X5" s="184" t="s">
        <v>47</v>
      </c>
      <c r="Y5" s="9" t="s">
        <v>484</v>
      </c>
      <c r="AA5" s="9" t="s">
        <v>489</v>
      </c>
      <c r="AB5" s="9" t="s">
        <v>494</v>
      </c>
      <c r="AC5" s="9">
        <v>4</v>
      </c>
      <c r="AD5" s="128" t="s">
        <v>495</v>
      </c>
      <c r="AE5" s="9" t="s">
        <v>564</v>
      </c>
    </row>
    <row r="6" spans="4:30" ht="15">
      <c r="D6" s="208" t="s">
        <v>632</v>
      </c>
      <c r="E6" s="209" t="s">
        <v>396</v>
      </c>
      <c r="J6" s="9" t="s">
        <v>43</v>
      </c>
      <c r="K6" s="208" t="s">
        <v>625</v>
      </c>
      <c r="L6" s="215" t="s">
        <v>436</v>
      </c>
      <c r="M6" s="218" t="s">
        <v>604</v>
      </c>
      <c r="N6" s="219" t="s">
        <v>291</v>
      </c>
      <c r="P6" s="202" t="s">
        <v>610</v>
      </c>
      <c r="Q6" s="203" t="s">
        <v>376</v>
      </c>
      <c r="R6" s="202" t="s">
        <v>608</v>
      </c>
      <c r="S6" s="203" t="s">
        <v>49</v>
      </c>
      <c r="U6" s="176" t="s">
        <v>648</v>
      </c>
      <c r="V6" s="177" t="s">
        <v>87</v>
      </c>
      <c r="W6" s="180" t="s">
        <v>601</v>
      </c>
      <c r="X6" s="184" t="s">
        <v>25</v>
      </c>
      <c r="Y6" s="9" t="s">
        <v>488</v>
      </c>
      <c r="AA6" s="9" t="s">
        <v>493</v>
      </c>
      <c r="AC6" s="9">
        <v>6</v>
      </c>
      <c r="AD6" s="128" t="s">
        <v>498</v>
      </c>
    </row>
    <row r="7" spans="4:30" ht="15">
      <c r="D7" s="208" t="s">
        <v>615</v>
      </c>
      <c r="E7" s="210" t="s">
        <v>27</v>
      </c>
      <c r="J7" s="9" t="s">
        <v>388</v>
      </c>
      <c r="K7" s="208" t="s">
        <v>626</v>
      </c>
      <c r="L7" s="215" t="s">
        <v>447</v>
      </c>
      <c r="M7" s="218" t="s">
        <v>960</v>
      </c>
      <c r="N7" s="219" t="s">
        <v>390</v>
      </c>
      <c r="P7" s="167" t="s">
        <v>608</v>
      </c>
      <c r="Q7" s="168" t="s">
        <v>32</v>
      </c>
      <c r="R7" s="167" t="s">
        <v>624</v>
      </c>
      <c r="S7" s="168" t="s">
        <v>446</v>
      </c>
      <c r="U7" s="176" t="s">
        <v>649</v>
      </c>
      <c r="V7" s="177" t="s">
        <v>650</v>
      </c>
      <c r="W7" s="185" t="s">
        <v>510</v>
      </c>
      <c r="X7" s="186"/>
      <c r="Y7" s="9" t="s">
        <v>492</v>
      </c>
      <c r="AA7" s="9" t="s">
        <v>497</v>
      </c>
      <c r="AC7" s="9">
        <v>12</v>
      </c>
      <c r="AD7" s="129" t="s">
        <v>760</v>
      </c>
    </row>
    <row r="8" spans="4:25" ht="15">
      <c r="D8" s="208" t="s">
        <v>608</v>
      </c>
      <c r="E8" s="210" t="s">
        <v>32</v>
      </c>
      <c r="K8" s="208" t="s">
        <v>222</v>
      </c>
      <c r="L8" s="215" t="s">
        <v>24</v>
      </c>
      <c r="M8" s="218" t="s">
        <v>961</v>
      </c>
      <c r="N8" s="219" t="s">
        <v>398</v>
      </c>
      <c r="P8" s="167" t="s">
        <v>607</v>
      </c>
      <c r="Q8" s="168" t="s">
        <v>393</v>
      </c>
      <c r="R8" s="167" t="s">
        <v>625</v>
      </c>
      <c r="S8" s="168" t="s">
        <v>436</v>
      </c>
      <c r="U8" s="176" t="s">
        <v>985</v>
      </c>
      <c r="V8" s="177" t="s">
        <v>986</v>
      </c>
      <c r="W8" s="97"/>
      <c r="X8" s="97"/>
      <c r="Y8" s="9" t="s">
        <v>496</v>
      </c>
    </row>
    <row r="9" spans="4:24" ht="15">
      <c r="D9" s="208" t="s">
        <v>987</v>
      </c>
      <c r="E9" s="210" t="s">
        <v>988</v>
      </c>
      <c r="K9" s="208" t="s">
        <v>635</v>
      </c>
      <c r="L9" s="215" t="s">
        <v>44</v>
      </c>
      <c r="M9" s="218" t="s">
        <v>966</v>
      </c>
      <c r="N9" s="219" t="s">
        <v>967</v>
      </c>
      <c r="P9" s="202" t="s">
        <v>987</v>
      </c>
      <c r="Q9" s="203" t="s">
        <v>988</v>
      </c>
      <c r="R9" s="167" t="s">
        <v>626</v>
      </c>
      <c r="S9" s="168" t="s">
        <v>447</v>
      </c>
      <c r="U9" s="176" t="s">
        <v>651</v>
      </c>
      <c r="V9" s="177" t="s">
        <v>652</v>
      </c>
      <c r="W9" s="97"/>
      <c r="X9" s="97"/>
    </row>
    <row r="10" spans="4:24" ht="15">
      <c r="D10" s="211" t="s">
        <v>916</v>
      </c>
      <c r="E10" s="210" t="s">
        <v>451</v>
      </c>
      <c r="K10" s="208" t="s">
        <v>914</v>
      </c>
      <c r="L10" s="215" t="s">
        <v>915</v>
      </c>
      <c r="M10" s="218" t="s">
        <v>599</v>
      </c>
      <c r="N10" s="219" t="s">
        <v>30</v>
      </c>
      <c r="P10" s="202" t="s">
        <v>973</v>
      </c>
      <c r="Q10" s="203" t="s">
        <v>974</v>
      </c>
      <c r="R10" s="167" t="s">
        <v>222</v>
      </c>
      <c r="S10" s="168" t="s">
        <v>24</v>
      </c>
      <c r="U10" s="176" t="s">
        <v>615</v>
      </c>
      <c r="V10" s="177" t="s">
        <v>27</v>
      </c>
      <c r="W10" s="97"/>
      <c r="X10" s="97"/>
    </row>
    <row r="11" spans="4:24" ht="15">
      <c r="D11" s="208" t="s">
        <v>642</v>
      </c>
      <c r="E11" s="210" t="s">
        <v>640</v>
      </c>
      <c r="K11" s="208" t="s">
        <v>636</v>
      </c>
      <c r="L11" s="215" t="s">
        <v>383</v>
      </c>
      <c r="M11" s="218" t="s">
        <v>962</v>
      </c>
      <c r="N11" s="219" t="s">
        <v>389</v>
      </c>
      <c r="P11" s="167" t="s">
        <v>605</v>
      </c>
      <c r="Q11" s="168" t="s">
        <v>451</v>
      </c>
      <c r="R11" s="167" t="s">
        <v>627</v>
      </c>
      <c r="S11" s="168" t="s">
        <v>448</v>
      </c>
      <c r="U11" s="176" t="s">
        <v>653</v>
      </c>
      <c r="V11" s="177" t="s">
        <v>654</v>
      </c>
      <c r="W11" s="97"/>
      <c r="X11" s="97"/>
    </row>
    <row r="12" spans="4:24" ht="15">
      <c r="D12" s="208" t="s">
        <v>641</v>
      </c>
      <c r="E12" s="210" t="s">
        <v>639</v>
      </c>
      <c r="K12" s="208" t="s">
        <v>637</v>
      </c>
      <c r="L12" s="215" t="s">
        <v>291</v>
      </c>
      <c r="M12" s="220" t="s">
        <v>510</v>
      </c>
      <c r="N12" s="222"/>
      <c r="P12" s="167" t="s">
        <v>616</v>
      </c>
      <c r="Q12" s="168" t="s">
        <v>437</v>
      </c>
      <c r="R12" s="167" t="s">
        <v>612</v>
      </c>
      <c r="S12" s="168" t="s">
        <v>449</v>
      </c>
      <c r="U12" s="178" t="s">
        <v>609</v>
      </c>
      <c r="V12" s="179" t="s">
        <v>396</v>
      </c>
      <c r="W12" s="97"/>
      <c r="X12" s="97"/>
    </row>
    <row r="13" spans="4:24" ht="15">
      <c r="D13" s="208" t="s">
        <v>1012</v>
      </c>
      <c r="E13" s="210" t="s">
        <v>1013</v>
      </c>
      <c r="K13" s="208" t="s">
        <v>634</v>
      </c>
      <c r="L13" s="215" t="s">
        <v>46</v>
      </c>
      <c r="M13" s="123"/>
      <c r="P13" s="167" t="s">
        <v>642</v>
      </c>
      <c r="Q13" s="168" t="s">
        <v>640</v>
      </c>
      <c r="R13" s="167" t="s">
        <v>914</v>
      </c>
      <c r="S13" s="168" t="s">
        <v>915</v>
      </c>
      <c r="U13" s="176" t="s">
        <v>608</v>
      </c>
      <c r="V13" s="177" t="s">
        <v>32</v>
      </c>
      <c r="W13" s="97"/>
      <c r="X13" s="97"/>
    </row>
    <row r="14" spans="4:24" ht="15">
      <c r="D14" s="208" t="s">
        <v>222</v>
      </c>
      <c r="E14" s="210" t="s">
        <v>24</v>
      </c>
      <c r="K14" s="208" t="s">
        <v>314</v>
      </c>
      <c r="L14" s="215" t="s">
        <v>47</v>
      </c>
      <c r="M14" s="123"/>
      <c r="P14" s="167" t="s">
        <v>641</v>
      </c>
      <c r="Q14" s="168" t="s">
        <v>639</v>
      </c>
      <c r="R14" s="167" t="s">
        <v>604</v>
      </c>
      <c r="S14" s="168" t="s">
        <v>291</v>
      </c>
      <c r="U14" s="176" t="s">
        <v>655</v>
      </c>
      <c r="V14" s="177" t="s">
        <v>733</v>
      </c>
      <c r="W14" s="97"/>
      <c r="X14" s="97"/>
    </row>
    <row r="15" spans="4:24" ht="15">
      <c r="D15" s="208" t="s">
        <v>910</v>
      </c>
      <c r="E15" s="210" t="s">
        <v>911</v>
      </c>
      <c r="K15" s="208" t="s">
        <v>601</v>
      </c>
      <c r="L15" s="215" t="s">
        <v>25</v>
      </c>
      <c r="M15" s="123"/>
      <c r="P15" s="167" t="s">
        <v>606</v>
      </c>
      <c r="Q15" s="168" t="s">
        <v>440</v>
      </c>
      <c r="R15" s="169" t="s">
        <v>601</v>
      </c>
      <c r="S15" s="168" t="s">
        <v>25</v>
      </c>
      <c r="U15" s="176" t="s">
        <v>656</v>
      </c>
      <c r="V15" s="177" t="s">
        <v>734</v>
      </c>
      <c r="W15" s="97"/>
      <c r="X15" s="97"/>
    </row>
    <row r="16" spans="4:24" ht="15">
      <c r="D16" s="208" t="s">
        <v>613</v>
      </c>
      <c r="E16" s="210" t="s">
        <v>26</v>
      </c>
      <c r="K16" s="208" t="s">
        <v>613</v>
      </c>
      <c r="L16" s="215" t="s">
        <v>26</v>
      </c>
      <c r="M16" s="123"/>
      <c r="P16" s="167" t="s">
        <v>222</v>
      </c>
      <c r="Q16" s="168" t="s">
        <v>223</v>
      </c>
      <c r="R16" s="169" t="s">
        <v>314</v>
      </c>
      <c r="S16" s="168" t="s">
        <v>47</v>
      </c>
      <c r="U16" s="176" t="s">
        <v>657</v>
      </c>
      <c r="V16" s="177" t="s">
        <v>658</v>
      </c>
      <c r="W16" s="97"/>
      <c r="X16" s="97"/>
    </row>
    <row r="17" spans="4:24" ht="15">
      <c r="D17" s="208" t="s">
        <v>612</v>
      </c>
      <c r="E17" s="209" t="s">
        <v>399</v>
      </c>
      <c r="K17" s="208" t="s">
        <v>628</v>
      </c>
      <c r="L17" s="215" t="s">
        <v>30</v>
      </c>
      <c r="M17" s="123"/>
      <c r="P17" s="167" t="s">
        <v>754</v>
      </c>
      <c r="Q17" s="168" t="s">
        <v>753</v>
      </c>
      <c r="R17" s="169" t="s">
        <v>628</v>
      </c>
      <c r="S17" s="168" t="s">
        <v>30</v>
      </c>
      <c r="U17" s="176" t="s">
        <v>659</v>
      </c>
      <c r="V17" s="177" t="s">
        <v>660</v>
      </c>
      <c r="W17" s="97"/>
      <c r="X17" s="97"/>
    </row>
    <row r="18" spans="4:24" s="134" customFormat="1" ht="15">
      <c r="D18" s="208" t="s">
        <v>604</v>
      </c>
      <c r="E18" s="210" t="s">
        <v>291</v>
      </c>
      <c r="K18" s="212" t="s">
        <v>510</v>
      </c>
      <c r="L18" s="221"/>
      <c r="M18" s="123"/>
      <c r="N18" s="9"/>
      <c r="P18" s="202" t="s">
        <v>1014</v>
      </c>
      <c r="Q18" s="203" t="s">
        <v>220</v>
      </c>
      <c r="R18" s="173" t="s">
        <v>510</v>
      </c>
      <c r="S18" s="172"/>
      <c r="T18" s="9"/>
      <c r="U18" s="176" t="s">
        <v>661</v>
      </c>
      <c r="V18" s="177" t="s">
        <v>735</v>
      </c>
      <c r="W18" s="97"/>
      <c r="X18" s="97"/>
    </row>
    <row r="19" spans="4:22" ht="15">
      <c r="D19" s="208" t="s">
        <v>968</v>
      </c>
      <c r="E19" s="210" t="s">
        <v>969</v>
      </c>
      <c r="M19" s="97"/>
      <c r="N19" s="134"/>
      <c r="P19" s="167" t="s">
        <v>617</v>
      </c>
      <c r="Q19" s="168" t="s">
        <v>254</v>
      </c>
      <c r="U19" s="176" t="s">
        <v>662</v>
      </c>
      <c r="V19" s="177" t="s">
        <v>663</v>
      </c>
    </row>
    <row r="20" spans="4:22" ht="15">
      <c r="D20" s="208" t="s">
        <v>633</v>
      </c>
      <c r="E20" s="210" t="s">
        <v>28</v>
      </c>
      <c r="K20" s="134"/>
      <c r="L20" s="134"/>
      <c r="M20" s="97"/>
      <c r="P20" s="202" t="s">
        <v>910</v>
      </c>
      <c r="Q20" s="168" t="s">
        <v>911</v>
      </c>
      <c r="U20" s="176" t="s">
        <v>973</v>
      </c>
      <c r="V20" s="177" t="s">
        <v>974</v>
      </c>
    </row>
    <row r="21" spans="4:22" ht="15">
      <c r="D21" s="211" t="s">
        <v>601</v>
      </c>
      <c r="E21" s="210" t="s">
        <v>25</v>
      </c>
      <c r="M21" s="97"/>
      <c r="P21" s="169" t="s">
        <v>618</v>
      </c>
      <c r="Q21" s="170" t="s">
        <v>267</v>
      </c>
      <c r="U21" s="176" t="s">
        <v>664</v>
      </c>
      <c r="V21" s="177" t="s">
        <v>665</v>
      </c>
    </row>
    <row r="22" spans="4:22" ht="15">
      <c r="D22" s="211" t="s">
        <v>314</v>
      </c>
      <c r="E22" s="210" t="s">
        <v>29</v>
      </c>
      <c r="M22" s="97"/>
      <c r="P22" s="167" t="s">
        <v>604</v>
      </c>
      <c r="Q22" s="168" t="s">
        <v>291</v>
      </c>
      <c r="U22" s="176" t="s">
        <v>757</v>
      </c>
      <c r="V22" s="177" t="s">
        <v>758</v>
      </c>
    </row>
    <row r="23" spans="4:22" ht="15">
      <c r="D23" s="211" t="s">
        <v>599</v>
      </c>
      <c r="E23" s="210" t="s">
        <v>30</v>
      </c>
      <c r="P23" s="167" t="s">
        <v>970</v>
      </c>
      <c r="Q23" s="168" t="s">
        <v>969</v>
      </c>
      <c r="U23" s="176" t="s">
        <v>666</v>
      </c>
      <c r="V23" s="177" t="s">
        <v>667</v>
      </c>
    </row>
    <row r="24" spans="4:22" ht="15">
      <c r="D24" s="212" t="s">
        <v>510</v>
      </c>
      <c r="E24" s="213"/>
      <c r="P24" s="202" t="s">
        <v>602</v>
      </c>
      <c r="Q24" s="203" t="s">
        <v>28</v>
      </c>
      <c r="U24" s="176" t="s">
        <v>616</v>
      </c>
      <c r="V24" s="177" t="s">
        <v>437</v>
      </c>
    </row>
    <row r="25" spans="16:22" ht="15">
      <c r="P25" s="167" t="s">
        <v>971</v>
      </c>
      <c r="Q25" s="168" t="s">
        <v>972</v>
      </c>
      <c r="U25" s="176" t="s">
        <v>668</v>
      </c>
      <c r="V25" s="177" t="s">
        <v>669</v>
      </c>
    </row>
    <row r="26" spans="13:22" ht="15">
      <c r="M26" s="97"/>
      <c r="P26" s="167" t="s">
        <v>314</v>
      </c>
      <c r="Q26" s="168" t="s">
        <v>29</v>
      </c>
      <c r="U26" s="176" t="s">
        <v>670</v>
      </c>
      <c r="V26" s="177" t="s">
        <v>175</v>
      </c>
    </row>
    <row r="27" spans="16:22" ht="15">
      <c r="P27" s="167" t="s">
        <v>603</v>
      </c>
      <c r="Q27" s="168" t="s">
        <v>441</v>
      </c>
      <c r="U27" s="176" t="s">
        <v>671</v>
      </c>
      <c r="V27" s="177" t="s">
        <v>672</v>
      </c>
    </row>
    <row r="28" spans="16:22" ht="15">
      <c r="P28" s="202" t="s">
        <v>601</v>
      </c>
      <c r="Q28" s="203" t="s">
        <v>25</v>
      </c>
      <c r="U28" s="176" t="s">
        <v>673</v>
      </c>
      <c r="V28" s="177" t="s">
        <v>674</v>
      </c>
    </row>
    <row r="29" spans="16:22" ht="15">
      <c r="P29" s="204" t="s">
        <v>613</v>
      </c>
      <c r="Q29" s="168" t="s">
        <v>450</v>
      </c>
      <c r="U29" s="176" t="s">
        <v>913</v>
      </c>
      <c r="V29" s="177" t="s">
        <v>640</v>
      </c>
    </row>
    <row r="30" spans="16:22" ht="15">
      <c r="P30" s="204" t="s">
        <v>612</v>
      </c>
      <c r="Q30" s="205" t="s">
        <v>399</v>
      </c>
      <c r="U30" s="176" t="s">
        <v>912</v>
      </c>
      <c r="V30" s="177" t="s">
        <v>639</v>
      </c>
    </row>
    <row r="31" spans="16:22" ht="15">
      <c r="P31" s="167" t="s">
        <v>600</v>
      </c>
      <c r="Q31" s="168" t="s">
        <v>442</v>
      </c>
      <c r="U31" s="176" t="s">
        <v>208</v>
      </c>
      <c r="V31" s="177" t="s">
        <v>209</v>
      </c>
    </row>
    <row r="32" spans="16:22" ht="15">
      <c r="P32" s="167" t="s">
        <v>599</v>
      </c>
      <c r="Q32" s="168" t="s">
        <v>30</v>
      </c>
      <c r="U32" s="176" t="s">
        <v>222</v>
      </c>
      <c r="V32" s="177" t="s">
        <v>223</v>
      </c>
    </row>
    <row r="33" spans="16:22" ht="15">
      <c r="P33" s="167" t="s">
        <v>614</v>
      </c>
      <c r="Q33" s="168" t="s">
        <v>438</v>
      </c>
      <c r="U33" s="176" t="s">
        <v>754</v>
      </c>
      <c r="V33" s="177" t="s">
        <v>753</v>
      </c>
    </row>
    <row r="34" spans="16:22" ht="15">
      <c r="P34" s="171" t="s">
        <v>510</v>
      </c>
      <c r="Q34" s="172"/>
      <c r="U34" s="176" t="s">
        <v>1014</v>
      </c>
      <c r="V34" s="177" t="s">
        <v>220</v>
      </c>
    </row>
    <row r="35" spans="16:22" ht="15">
      <c r="P35" s="97"/>
      <c r="Q35" s="97"/>
      <c r="U35" s="176" t="s">
        <v>241</v>
      </c>
      <c r="V35" s="177" t="s">
        <v>242</v>
      </c>
    </row>
    <row r="36" spans="16:22" ht="15">
      <c r="P36" s="97"/>
      <c r="Q36" s="97"/>
      <c r="U36" s="176" t="s">
        <v>247</v>
      </c>
      <c r="V36" s="177" t="s">
        <v>675</v>
      </c>
    </row>
    <row r="37" spans="16:22" ht="15">
      <c r="P37" s="97"/>
      <c r="Q37" s="97"/>
      <c r="U37" s="176" t="s">
        <v>617</v>
      </c>
      <c r="V37" s="177" t="s">
        <v>254</v>
      </c>
    </row>
    <row r="38" spans="16:22" ht="15">
      <c r="P38" s="97"/>
      <c r="Q38" s="97"/>
      <c r="U38" s="176" t="s">
        <v>910</v>
      </c>
      <c r="V38" s="177" t="s">
        <v>911</v>
      </c>
    </row>
    <row r="39" spans="16:22" ht="15">
      <c r="P39" s="97"/>
      <c r="Q39" s="97"/>
      <c r="U39" s="176" t="s">
        <v>676</v>
      </c>
      <c r="V39" s="177" t="s">
        <v>677</v>
      </c>
    </row>
    <row r="40" spans="21:22" ht="15">
      <c r="U40" s="176" t="s">
        <v>678</v>
      </c>
      <c r="V40" s="177" t="s">
        <v>679</v>
      </c>
    </row>
    <row r="41" spans="21:22" ht="15">
      <c r="U41" s="178" t="s">
        <v>618</v>
      </c>
      <c r="V41" s="179" t="s">
        <v>267</v>
      </c>
    </row>
    <row r="42" spans="21:22" ht="15">
      <c r="U42" s="176" t="s">
        <v>269</v>
      </c>
      <c r="V42" s="177" t="s">
        <v>680</v>
      </c>
    </row>
    <row r="43" spans="21:22" ht="15">
      <c r="U43" s="176" t="s">
        <v>604</v>
      </c>
      <c r="V43" s="177" t="s">
        <v>291</v>
      </c>
    </row>
    <row r="44" spans="21:22" ht="15">
      <c r="U44" s="176" t="s">
        <v>681</v>
      </c>
      <c r="V44" s="177" t="s">
        <v>297</v>
      </c>
    </row>
    <row r="45" spans="21:22" ht="15">
      <c r="U45" s="176" t="s">
        <v>602</v>
      </c>
      <c r="V45" s="177" t="s">
        <v>28</v>
      </c>
    </row>
    <row r="46" spans="21:22" ht="15">
      <c r="U46" s="176" t="s">
        <v>682</v>
      </c>
      <c r="V46" s="177" t="s">
        <v>683</v>
      </c>
    </row>
    <row r="47" spans="21:22" ht="15">
      <c r="U47" s="176" t="s">
        <v>684</v>
      </c>
      <c r="V47" s="177" t="s">
        <v>685</v>
      </c>
    </row>
    <row r="48" spans="21:22" ht="15">
      <c r="U48" s="176" t="s">
        <v>686</v>
      </c>
      <c r="V48" s="177" t="s">
        <v>687</v>
      </c>
    </row>
    <row r="49" spans="21:22" ht="15">
      <c r="U49" s="176" t="s">
        <v>688</v>
      </c>
      <c r="V49" s="177" t="s">
        <v>689</v>
      </c>
    </row>
    <row r="50" spans="21:22" ht="15">
      <c r="U50" s="176" t="s">
        <v>690</v>
      </c>
      <c r="V50" s="177" t="s">
        <v>691</v>
      </c>
    </row>
    <row r="51" spans="21:22" ht="15">
      <c r="U51" s="176" t="s">
        <v>692</v>
      </c>
      <c r="V51" s="177" t="s">
        <v>736</v>
      </c>
    </row>
    <row r="52" spans="21:22" ht="15">
      <c r="U52" s="176" t="s">
        <v>693</v>
      </c>
      <c r="V52" s="177" t="s">
        <v>694</v>
      </c>
    </row>
    <row r="53" spans="21:22" ht="15">
      <c r="U53" s="176" t="s">
        <v>737</v>
      </c>
      <c r="V53" s="177" t="s">
        <v>695</v>
      </c>
    </row>
    <row r="54" spans="21:22" ht="15">
      <c r="U54" s="176" t="s">
        <v>696</v>
      </c>
      <c r="V54" s="177" t="s">
        <v>697</v>
      </c>
    </row>
    <row r="55" spans="21:22" ht="15">
      <c r="U55" s="176" t="s">
        <v>698</v>
      </c>
      <c r="V55" s="177" t="s">
        <v>738</v>
      </c>
    </row>
    <row r="56" spans="21:22" ht="15">
      <c r="U56" s="176" t="s">
        <v>699</v>
      </c>
      <c r="V56" s="177" t="s">
        <v>700</v>
      </c>
    </row>
    <row r="57" spans="21:22" ht="15">
      <c r="U57" s="187" t="s">
        <v>755</v>
      </c>
      <c r="V57" s="184" t="s">
        <v>756</v>
      </c>
    </row>
    <row r="58" spans="21:22" ht="15">
      <c r="U58" s="176" t="s">
        <v>739</v>
      </c>
      <c r="V58" s="177" t="s">
        <v>740</v>
      </c>
    </row>
    <row r="59" spans="21:22" ht="15">
      <c r="U59" s="176" t="s">
        <v>701</v>
      </c>
      <c r="V59" s="177" t="s">
        <v>702</v>
      </c>
    </row>
    <row r="60" spans="21:22" ht="15">
      <c r="U60" s="176" t="s">
        <v>314</v>
      </c>
      <c r="V60" s="177" t="s">
        <v>29</v>
      </c>
    </row>
    <row r="61" spans="21:22" ht="15">
      <c r="U61" s="176" t="s">
        <v>703</v>
      </c>
      <c r="V61" s="177" t="s">
        <v>704</v>
      </c>
    </row>
    <row r="62" spans="21:22" ht="15">
      <c r="U62" s="176" t="s">
        <v>705</v>
      </c>
      <c r="V62" s="177" t="s">
        <v>741</v>
      </c>
    </row>
    <row r="63" spans="21:22" ht="15">
      <c r="U63" s="176" t="s">
        <v>706</v>
      </c>
      <c r="V63" s="177" t="s">
        <v>742</v>
      </c>
    </row>
    <row r="64" spans="21:22" ht="15">
      <c r="U64" s="176" t="s">
        <v>707</v>
      </c>
      <c r="V64" s="177" t="s">
        <v>743</v>
      </c>
    </row>
    <row r="65" spans="21:22" ht="15">
      <c r="U65" s="176" t="s">
        <v>601</v>
      </c>
      <c r="V65" s="177" t="s">
        <v>25</v>
      </c>
    </row>
    <row r="66" spans="21:22" ht="15">
      <c r="U66" s="176" t="s">
        <v>708</v>
      </c>
      <c r="V66" s="177" t="s">
        <v>744</v>
      </c>
    </row>
    <row r="67" spans="21:22" ht="15">
      <c r="U67" s="176" t="s">
        <v>709</v>
      </c>
      <c r="V67" s="177" t="s">
        <v>710</v>
      </c>
    </row>
    <row r="68" spans="21:22" ht="15">
      <c r="U68" s="176" t="s">
        <v>971</v>
      </c>
      <c r="V68" s="177" t="s">
        <v>972</v>
      </c>
    </row>
    <row r="69" spans="21:22" ht="15">
      <c r="U69" s="178" t="s">
        <v>613</v>
      </c>
      <c r="V69" s="177" t="s">
        <v>450</v>
      </c>
    </row>
    <row r="70" spans="21:22" ht="15">
      <c r="U70" s="178" t="s">
        <v>612</v>
      </c>
      <c r="V70" s="179" t="s">
        <v>399</v>
      </c>
    </row>
    <row r="71" spans="20:22" ht="15">
      <c r="T71" s="134"/>
      <c r="U71" s="176" t="s">
        <v>711</v>
      </c>
      <c r="V71" s="177" t="s">
        <v>712</v>
      </c>
    </row>
    <row r="72" spans="4:22" s="134" customFormat="1" ht="15">
      <c r="D72" s="9"/>
      <c r="E72" s="9"/>
      <c r="K72" s="9"/>
      <c r="L72" s="9"/>
      <c r="N72" s="9"/>
      <c r="P72" s="9"/>
      <c r="Q72" s="9"/>
      <c r="R72" s="9"/>
      <c r="S72" s="9"/>
      <c r="U72" s="176" t="s">
        <v>713</v>
      </c>
      <c r="V72" s="177" t="s">
        <v>714</v>
      </c>
    </row>
    <row r="73" spans="4:22" s="134" customFormat="1" ht="15">
      <c r="D73" s="9"/>
      <c r="E73" s="9"/>
      <c r="K73" s="9"/>
      <c r="L73" s="9"/>
      <c r="P73" s="9"/>
      <c r="Q73" s="9"/>
      <c r="U73" s="176" t="s">
        <v>600</v>
      </c>
      <c r="V73" s="177" t="s">
        <v>442</v>
      </c>
    </row>
    <row r="74" spans="4:22" s="134" customFormat="1" ht="15">
      <c r="D74" s="9"/>
      <c r="E74" s="9"/>
      <c r="K74" s="9"/>
      <c r="L74" s="9"/>
      <c r="P74" s="9"/>
      <c r="Q74" s="9"/>
      <c r="T74" s="9"/>
      <c r="U74" s="176" t="s">
        <v>599</v>
      </c>
      <c r="V74" s="177" t="s">
        <v>30</v>
      </c>
    </row>
    <row r="75" spans="11:22" ht="15">
      <c r="K75" s="134"/>
      <c r="L75" s="134"/>
      <c r="N75" s="134"/>
      <c r="R75" s="134"/>
      <c r="S75" s="134"/>
      <c r="U75" s="176" t="s">
        <v>715</v>
      </c>
      <c r="V75" s="177" t="s">
        <v>716</v>
      </c>
    </row>
    <row r="76" spans="4:22" ht="15">
      <c r="D76" s="134"/>
      <c r="E76" s="134"/>
      <c r="K76" s="134"/>
      <c r="L76" s="134"/>
      <c r="P76" s="134"/>
      <c r="Q76" s="134"/>
      <c r="U76" s="176" t="s">
        <v>717</v>
      </c>
      <c r="V76" s="177" t="s">
        <v>527</v>
      </c>
    </row>
    <row r="77" spans="4:22" ht="15">
      <c r="D77" s="134"/>
      <c r="E77" s="134"/>
      <c r="K77" s="134"/>
      <c r="L77" s="134"/>
      <c r="P77" s="134"/>
      <c r="Q77" s="134"/>
      <c r="U77" s="176" t="s">
        <v>721</v>
      </c>
      <c r="V77" s="177" t="s">
        <v>528</v>
      </c>
    </row>
    <row r="78" spans="4:22" ht="15">
      <c r="D78" s="134"/>
      <c r="E78" s="134"/>
      <c r="P78" s="134"/>
      <c r="Q78" s="134"/>
      <c r="U78" s="176" t="s">
        <v>718</v>
      </c>
      <c r="V78" s="177" t="s">
        <v>745</v>
      </c>
    </row>
    <row r="79" spans="21:22" ht="15">
      <c r="U79" s="176" t="s">
        <v>614</v>
      </c>
      <c r="V79" s="177" t="s">
        <v>438</v>
      </c>
    </row>
    <row r="80" spans="21:22" ht="15">
      <c r="U80" s="176" t="s">
        <v>719</v>
      </c>
      <c r="V80" s="177" t="s">
        <v>720</v>
      </c>
    </row>
    <row r="81" spans="21:22" ht="15">
      <c r="U81" s="181" t="s">
        <v>510</v>
      </c>
      <c r="V81" s="182"/>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row r="91" spans="21:22" ht="15">
      <c r="U91" s="97"/>
      <c r="V91"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92">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c r="B141" s="124"/>
      <c r="C141" s="124"/>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0">
        <v>40858</v>
      </c>
      <c r="C1" s="231"/>
      <c r="D1" s="232"/>
      <c r="F1" s="10" t="s">
        <v>456</v>
      </c>
    </row>
    <row r="2" spans="1:4" ht="15">
      <c r="A2" s="11" t="s">
        <v>457</v>
      </c>
      <c r="B2" s="233" t="s">
        <v>479</v>
      </c>
      <c r="C2" s="234"/>
      <c r="D2" s="235"/>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olokar</cp:lastModifiedBy>
  <cp:lastPrinted>2012-05-10T14:39:32Z</cp:lastPrinted>
  <dcterms:created xsi:type="dcterms:W3CDTF">2010-06-11T13:43:43Z</dcterms:created>
  <dcterms:modified xsi:type="dcterms:W3CDTF">2012-07-26T07:31:30Z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