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6" yWindow="5868"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<sst xmlns="http://schemas.openxmlformats.org/spreadsheetml/2006/main" count="2482" uniqueCount="1424">
  <si>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</si>
  <si>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</si>
  <si>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</si>
  <si>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</si>
  <si>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</si>
  <si>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</si>
  <si>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</si>
  <si>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</si>
  <si>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</si>
  <si>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</si>
  <si>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</si>
  <si>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</si>
  <si>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</si>
  <si>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</si>
  <si>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</si>
  <si>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</si>
  <si>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</si>
  <si>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</si>
  <si>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</si>
  <si>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</si>
  <si>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</si>
  <si>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</si>
  <si>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</si>
  <si>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</si>
  <si>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</si>
  <si>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</si>
  <si>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</si>
  <si>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</si>
  <si>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</si>
  <si>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</si>
  <si>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</si>
  <si>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</si>
  <si>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</si>
  <si>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</si>
  <si>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</si>
  <si>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</si>
  <si>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</si>
  <si>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</si>
  <si>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</si>
  <si>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</si>
  <si>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</si>
  <si>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</si>
  <si>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</si>
  <si>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</si>
  <si>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</si>
  <si>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</si>
  <si>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</si>
  <si>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</si>
  <si>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</si>
  <si>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</si>
  <si>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</si>
  <si>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</si>
  <si>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</si>
  <si>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</si>
  <si>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</si>
  <si>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</si>
  <si>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</si>
  <si>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</si>
  <si>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</si>
  <si>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</si>
  <si>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</si>
  <si>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</si>
  <si>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</si>
  <si>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</si>
  <si>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</si>
  <si>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</si>
  <si>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</si>
  <si>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</si>
  <si>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</si>
  <si>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</si>
  <si>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</si>
  <si>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</si>
  <si>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</si>
  <si>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</si>
  <si>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</si>
  <si>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</si>
  <si>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</si>
  <si>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</si>
  <si>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</si>
  <si>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</si>
  <si>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</si>
  <si>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</si>
  <si>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</si>
  <si>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</si>
  <si>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</si>
  <si>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</si>
  <si>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</si>
  <si>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</si>
  <si>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</si>
  <si>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</si>
  <si>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</si>
  <si>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</si>
  <si>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</si>
  <si>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</si>
  <si>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</si>
  <si>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</si>
  <si>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</si>
  <si>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</si>
  <si>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</si>
  <si>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</si>
  <si>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</si>
  <si>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</si>
  <si>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</si>
  <si>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</si>
  <si>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</si>
  <si>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</si>
  <si>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</si>
  <si>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</si>
  <si>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</si>
  <si>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</si>
  <si>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</si>
  <si>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</si>
  <si>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</si>
  <si>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</si>
  <si>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</si>
  <si>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</si>
  <si>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</si>
  <si>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</si>
  <si>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</si>
  <si>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</si>
  <si>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</si>
  <si>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</si>
  <si>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</si>
  <si>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</si>
  <si>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</si>
  <si>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</si>
  <si>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</si>
  <si>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</si>
  <si>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</si>
  <si>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</si>
  <si>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</si>
  <si>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</si>
  <si>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</si>
  <si>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</si>
  <si>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</si>
  <si>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</si>
  <si>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</si>
  <si>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</si>
  <si>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</si>
  <si>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</si>
  <si>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</si>
  <si>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</si>
  <si>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</si>
  <si>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</si>
  <si>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</si>
  <si>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</si>
  <si>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</si>
  <si>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</si>
  <si>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</si>
  <si>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</si>
  <si>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</si>
  <si>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</si>
  <si>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</si>
  <si>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</si>
  <si>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</si>
  <si>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</si>
  <si>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</si>
  <si>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</si>
  <si>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</si>
  <si>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</si>
  <si>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</si>
  <si>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</si>
  <si>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</si>
  <si>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</si>
  <si>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</si>
  <si>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</si>
  <si>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</si>
  <si>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</si>
  <si>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</si>
  <si>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</si>
  <si>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</si>
  <si>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</si>
  <si>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</si>
  <si>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</si>
  <si>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</si>
  <si>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</si>
  <si>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</si>
  <si>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</si>
  <si>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</si>
  <si>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</si>
  <si>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</si>
  <si>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</si>
  <si>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</si>
  <si>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</si>
  <si>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</si>
  <si>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</si>
  <si>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</si>
  <si>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</si>
  <si>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</si>
  <si>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</si>
  <si>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</si>
  <si>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</si>
  <si>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</si>
  <si>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</si>
  <si>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</si>
  <si>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</si>
  <si>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</si>
  <si>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</si>
  <si>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</si>
  <si>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</si>
  <si>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</si>
  <si>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</si>
  <si>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</si>
  <si>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</si>
  <si>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</si>
  <si>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</si>
  <si>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</si>
  <si>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</si>
  <si>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</si>
  <si>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</si>
  <si>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</si>
  <si>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</si>
  <si>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</si>
  <si>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</si>
  <si>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</si>
  <si>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</si>
  <si>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</si>
  <si>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</si>
  <si>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</si>
  <si>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</si>
  <si>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</si>
  <si>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</si>
  <si>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</si>
  <si>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</si>
  <si>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</si>
  <si>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</si>
  <si>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</si>
  <si>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</si>
  <si>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</si>
  <si>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</si>
  <si>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</si>
  <si>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</si>
  <si>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</si>
  <si>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</si>
  <si>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</si>
  <si>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</si>
  <si>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</si>
  <si>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</si>
  <si>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</si>
  <si>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</si>
  <si>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</si>
  <si>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</si>
  <si>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</si>
  <si>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</si>
  <si>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</si>
  <si>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</si>
  <si>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</si>
  <si>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</si>
  <si>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</si>
  <si>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</si>
  <si>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</si>
  <si>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</si>
  <si>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</si>
  <si>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</si>
  <si>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</si>
  <si>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</si>
  <si>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</si>
  <si>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</si>
  <si>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</si>
  <si>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</si>
  <si>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</si>
  <si>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</si>
  <si>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</si>
  <si>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</si>
  <si>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</si>
  <si>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</si>
  <si>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</si>
  <si>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</si>
  <si>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</si>
  <si>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</si>
  <si>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</si>
  <si>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</si>
  <si>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</si>
  <si>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</si>
  <si>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</si>
  <si>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</si>
  <si>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</si>
  <si>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</si>
  <si>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</si>
  <si>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</si>
  <si>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</si>
  <si>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</si>
  <si>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</si>
  <si>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</si>
  <si>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</si>
  <si>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</si>
  <si>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</si>
  <si>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</si>
  <si>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</si>
  <si>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</si>
  <si>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</si>
  <si>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</si>
  <si>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</si>
  <si>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</si>
  <si>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</si>
  <si>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</si>
  <si>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</si>
  <si>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</si>
  <si>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</si>
  <si>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</si>
  <si>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</si>
  <si>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</si>
  <si>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</si>
  <si>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</si>
  <si>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</si>
  <si>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</si>
  <si>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</si>
  <si>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</si>
  <si>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</si>
  <si>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</si>
  <si>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</si>
  <si>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</si>
  <si>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</si>
  <si>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</si>
  <si>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</si>
  <si>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</si>
  <si>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</si>
  <si>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</si>
  <si>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</si>
  <si>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</si>
  <si>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</si>
  <si>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</si>
  <si>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</si>
  <si>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</si>
  <si>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</si>
  <si>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</si>
  <si>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</si>
  <si>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</si>
  <si>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</si>
  <si>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</si>
  <si>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</si>
  <si>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</si>
  <si>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</si>
  <si>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</si>
  <si>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</si>
  <si>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</si>
  <si>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</si>
  <si>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</si>
  <si>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</si>
  <si>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</si>
  <si>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</si>
  <si>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</si>
  <si>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</si>
  <si>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</si>
  <si>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</si>
  <si>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</si>
  <si>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</si>
  <si>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</si>
  <si>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</si>
  <si>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</si>
  <si>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</si>
  <si>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</si>
  <si>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</si>
  <si>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</si>
  <si>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</si>
  <si>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</si>
  <si>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</si>
  <si>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</si>
  <si>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</si>
  <si>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</si>
  <si>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</si>
  <si>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</si>
  <si>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</si>
  <si>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</si>
  <si>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</si>
  <si>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</si>
  <si>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</si>
  <si>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</si>
  <si>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</si>
  <si>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</si>
  <si>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</si>
  <si>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</si>
  <si>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</si>
  <si>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</si>
  <si>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</si>
  <si>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</si>
  <si>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</si>
  <si>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</si>
  <si>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</si>
  <si>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</si>
  <si>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</si>
  <si>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</si>
  <si>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</si>
  <si>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</si>
  <si>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</si>
  <si>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</si>
  <si>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</si>
  <si>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</si>
  <si>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</si>
  <si>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</si>
  <si>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</si>
  <si>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</si>
  <si>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</si>
  <si>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</si>
  <si>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</si>
  <si>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</si>
  <si>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</si>
  <si>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</si>
  <si>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</si>
  <si>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</si>
  <si>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</si>
  <si>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</si>
  <si>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</si>
  <si>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</si>
  <si>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</si>
  <si>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</si>
  <si>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</si>
  <si>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</si>
  <si>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</si>
  <si>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</si>
  <si>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</si>
  <si>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</si>
  <si>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</si>
  <si>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</si>
  <si>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</si>
  <si>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</si>
  <si>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</si>
  <si>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</si>
  <si>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</si>
  <si>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</si>
  <si>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</si>
  <si>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</si>
  <si>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</si>
  <si>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</si>
  <si>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</si>
  <si>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</si>
  <si>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</si>
  <si>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</si>
  <si>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</si>
  <si>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</si>
  <si>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</si>
  <si>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</si>
  <si>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</si>
  <si>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</si>
  <si>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</si>
  <si>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</si>
  <si>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</si>
  <si>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</si>
  <si>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</si>
  <si>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</si>
  <si>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</si>
  <si>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</si>
  <si>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</si>
  <si>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</si>
  <si>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</si>
  <si>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</si>
  <si>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</si>
  <si>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</si>
  <si>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</si>
  <si>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</si>
  <si>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</si>
  <si>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</si>
  <si>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</si>
  <si>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</si>
  <si>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</si>
  <si>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</si>
  <si>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</si>
  <si>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</si>
  <si>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</si>
  <si>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</si>
  <si>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</si>
  <si>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</si>
  <si>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</si>
  <si>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</si>
  <si>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</si>
  <si>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</si>
  <si>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</si>
  <si>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</si>
  <si>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</si>
  <si>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</si>
  <si>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</si>
  <si>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</si>
  <si>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</si>
  <si>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</si>
  <si>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</si>
  <si>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</si>
  <si>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</si>
  <si>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</si>
  <si>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</si>
  <si>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</si>
  <si>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</si>
  <si>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</si>
  <si>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</si>
  <si>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</si>
  <si>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</si>
  <si>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</si>
  <si>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</si>
  <si>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</si>
  <si>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</si>
  <si>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</si>
  <si>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</si>
  <si>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</si>
  <si>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</si>
  <si>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</si>
  <si>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</si>
  <si>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</si>
  <si>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</si>
  <si>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</si>
  <si>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</si>
  <si>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</si>
  <si>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</si>
  <si>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</si>
  <si>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</si>
  <si>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</si>
  <si>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</si>
  <si>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</si>
  <si>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</si>
  <si>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</si>
  <si>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</si>
  <si>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</si>
  <si>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</si>
  <si>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</si>
  <si>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</si>
  <si>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</si>
  <si>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</si>
  <si>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</si>
  <si>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</si>
  <si>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</si>
  <si>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</si>
  <si>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</si>
  <si>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</si>
  <si>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</si>
  <si>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</si>
  <si>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</si>
  <si>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</si>
  <si>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</si>
  <si>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</si>
  <si>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</si>
  <si>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</si>
  <si>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</si>
  <si>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</si>
  <si>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</si>
  <si>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</si>
  <si>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</si>
  <si>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</si>
  <si>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</si>
  <si>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</si>
  <si>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</si>
  <si>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</si>
  <si>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</si>
  <si>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</si>
  <si>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</si>
  <si>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</si>
  <si>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</si>
  <si>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</si>
  <si>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</si>
  <si>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</si>
  <si>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</si>
  <si>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</si>
  <si>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</si>
  <si>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</si>
  <si>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</si>
  <si>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</si>
  <si>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</si>
  <si>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</si>
  <si>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</si>
  <si>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</si>
  <si>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</si>
  <si>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</si>
  <si>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</si>
  <si>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</si>
  <si>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</si>
  <si>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</si>
  <si>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</si>
  <si>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</si>
  <si>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</si>
  <si>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</si>
  <si>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</si>
  <si>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</si>
  <si>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</si>
  <si>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</si>
  <si>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</si>
  <si>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</si>
  <si>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</si>
  <si>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</si>
  <si>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</si>
  <si>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</si>
  <si>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</si>
  <si>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</si>
  <si>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</si>
  <si>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</si>
  <si>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</si>
  <si>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</si>
  <si>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</si>
  <si>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</si>
  <si>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</si>
  <si>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</si>
  <si>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</si>
  <si>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</si>
  <si>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</si>
  <si>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</si>
  <si>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</si>
  <si>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</si>
  <si>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</si>
  <si>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</si>
  <si>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</si>
  <si>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</si>
  <si>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</si>
  <si>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</si>
  <si>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</si>
  <si>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</si>
  <si>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</si>
  <si>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</si>
  <si>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</si>
  <si>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</si>
  <si>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</si>
  <si>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</si>
  <si>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</si>
  <si>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</si>
  <si>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</si>
  <si>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</si>
  <si>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</si>
  <si>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</si>
  <si>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</si>
  <si>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</si>
  <si>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</si>
  <si>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</si>
  <si>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</si>
  <si>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</si>
  <si>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</si>
  <si>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</si>
  <si>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</si>
  <si>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</si>
  <si>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</si>
  <si>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</si>
  <si>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</si>
  <si>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</si>
  <si>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</si>
  <si>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</si>
  <si>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</si>
  <si>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</si>
  <si>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</si>
  <si>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</si>
  <si>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</si>
  <si>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</si>
  <si>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</si>
  <si>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</si>
  <si>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</si>
  <si>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</si>
  <si>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</si>
  <si>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</si>
  <si>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</si>
  <si>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</si>
  <si>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</si>
  <si>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</si>
  <si>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</si>
  <si>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</si>
  <si>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</si>
  <si>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</si>
  <si>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</si>
  <si>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</si>
  <si>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</si>
  <si>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</si>
  <si>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</si>
  <si>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</si>
  <si>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</si>
  <si>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</si>
  <si>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</si>
  <si>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</si>
  <si>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</si>
  <si>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</si>
  <si>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</si>
  <si>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</si>
  <si>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</si>
  <si>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</si>
  <si>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</si>
  <si>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</si>
  <si>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</si>
  <si>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</si>
  <si>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</si>
  <si>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</si>
  <si>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</si>
  <si>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</si>
  <si>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</si>
  <si>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</si>
  <si>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</si>
  <si>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</si>
  <si>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</si>
  <si>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</si>
  <si>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</si>
  <si>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</si>
  <si>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</si>
  <si>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</si>
  <si>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</si>
  <si>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</si>
  <si>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</si>
  <si>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</si>
  <si>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</si>
  <si>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</si>
  <si>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</si>
  <si>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</si>
  <si>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</si>
  <si>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</si>
  <si>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</si>
  <si>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</si>
  <si>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</si>
  <si>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</si>
  <si>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</si>
  <si>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</si>
  <si>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</si>
  <si>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</si>
  <si>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</si>
  <si>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</si>
  <si>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</si>
  <si>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</si>
  <si>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</si>
  <si>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</si>
  <si>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</si>
  <si>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</si>
  <si>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</si>
  <si>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</si>
  <si>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</si>
  <si>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</si>
  <si>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</si>
  <si>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</si>
  <si>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</si>
  <si>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</si>
  <si>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</si>
  <si>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</si>
  <si>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</si>
  <si>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</si>
  <si>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</si>
  <si>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</si>
  <si>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</si>
  <si>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</si>
  <si>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</si>
  <si>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</si>
  <si>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</si>
  <si>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</si>
  <si>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</si>
  <si>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</si>
  <si>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</si>
  <si>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</si>
  <si>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</si>
  <si>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</si>
  <si>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</si>
  <si>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</si>
  <si>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</si>
  <si>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</si>
  <si>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</si>
  <si>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</si>
  <si>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</si>
  <si>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</si>
  <si>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</si>
  <si>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</si>
  <si>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</si>
  <si>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</si>
  <si>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</si>
  <si>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</si>
  <si>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</si>
  <si>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</si>
  <si>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</si>
  <si>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</si>
  <si>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</si>
  <si>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</si>
  <si>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</si>
  <si>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</si>
  <si>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</si>
  <si>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</si>
  <si>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</si>
  <si>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</si>
  <si>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</si>
  <si>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</si>
  <si>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</si>
  <si>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</si>
  <si>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</si>
  <si>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</si>
  <si>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</si>
  <si>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</si>
  <si>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</si>
  <si>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</si>
  <si>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</si>
  <si>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</si>
  <si>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</si>
  <si>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</si>
  <si>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</si>
  <si>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</si>
  <si>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</si>
  <si>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</si>
  <si>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</si>
  <si>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</si>
  <si>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</si>
  <si>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</si>
  <si>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</si>
  <si>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</si>
  <si>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</si>
  <si>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</si>
  <si>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</si>
  <si>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</si>
  <si>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</si>
  <si>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</si>
  <si>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</si>
  <si>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</si>
  <si>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</si>
  <si>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</si>
  <si>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</si>
  <si>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</si>
  <si>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</si>
  <si>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</si>
  <si>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</si>
  <si>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</si>
  <si>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</si>
  <si>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</si>
  <si>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</si>
  <si>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</si>
  <si>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</si>
  <si>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</si>
  <si>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</si>
  <si>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</si>
  <si>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</si>
  <si>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</si>
  <si>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</si>
  <si>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</si>
  <si>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</si>
  <si>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</si>
  <si>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</si>
  <si>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</si>
  <si>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</si>
  <si>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</si>
  <si>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</si>
  <si>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</si>
  <si>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</si>
  <si>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</si>
  <si>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</si>
  <si>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</si>
  <si>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</si>
  <si>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</si>
  <si>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</si>
  <si>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</si>
  <si>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</si>
  <si>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</si>
  <si>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</si>
  <si>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</si>
  <si>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</si>
  <si>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</si>
  <si>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</si>
  <si>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</si>
  <si>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</si>
  <si>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</si>
  <si>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</si>
  <si>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</si>
  <si>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</si>
  <si>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</si>
  <si>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</si>
  <si>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</si>
  <si>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</si>
  <si>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</si>
  <si>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</si>
  <si>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</si>
  <si>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</si>
  <si>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</si>
  <si>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</si>
  <si>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</si>
  <si>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</si>
  <si>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</si>
  <si>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</si>
  <si>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</si>
  <si>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</si>
  <si>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</si>
  <si>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</si>
  <si>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</si>
  <si>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</si>
  <si>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</si>
  <si>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</si>
  <si>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</si>
  <si>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</si>
  <si>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</si>
  <si>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</si>
  <si>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</si>
  <si>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</si>
  <si>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</si>
  <si>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</si>
  <si>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</si>
  <si>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</si>
  <si>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</si>
  <si>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</si>
  <si>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</si>
  <si>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</si>
  <si>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</si>
  <si>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</si>
  <si>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</si>
  <si>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</si>
  <si>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</si>
  <si>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</si>
  <si>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</si>
  <si>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</si>
  <si>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</si>
  <si>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</si>
  <si>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</si>
  <si>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</si>
  <si>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</si>
  <si>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</si>
  <si>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</si>
  <si>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</si>
  <si>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</si>
  <si>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</si>
  <si>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</si>
  <si>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</si>
  <si>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</si>
  <si>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</si>
  <si>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</si>
  <si>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</si>
  <si>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</si>
  <si>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</si>
  <si>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</si>
  <si>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</si>
  <si>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</si>
  <si>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</si>
  <si>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</si>
  <si>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</si>
  <si>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</si>
  <si>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</si>
  <si>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</si>
  <si>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</si>
  <si>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</si>
  <si>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</si>
  <si>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</si>
  <si>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</si>
  <si>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</si>
  <si>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</si>
  <si>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</si>
  <si>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</si>
  <si>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</si>
  <si>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</si>
  <si>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</si>
  <si>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</si>
  <si>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</si>
  <si>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</si>
  <si>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</si>
  <si>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</si>
  <si>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</si>
  <si>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</si>
  <si>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</si>
  <si>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</si>
  <si>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</si>
  <si>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</si>
  <si>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</si>
  <si>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</si>
  <si>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</si>
  <si>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</si>
  <si>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</si>
  <si>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</si>
  <si>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</si>
  <si>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</si>
  <si>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</si>
  <si>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</si>
  <si>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</si>
  <si>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</si>
  <si>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</si>
  <si>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</si>
  <si>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</si>
  <si>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</si>
  <si>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</si>
  <si>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</si>
  <si>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</si>
  <si>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</si>
  <si>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</si>
  <si>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</si>
  <si>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</si>
  <si>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</si>
  <si>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</si>
  <si>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</si>
  <si>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</si>
  <si>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</si>
  <si>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</si>
  <si>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</si>
  <si>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</si>
  <si>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</si>
  <si>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</si>
  <si>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</si>
  <si>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</si>
  <si>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</si>
  <si>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</si>
  <si>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</si>
  <si>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</si>
  <si>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</si>
  <si>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</si>
  <si>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</si>
  <si>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</si>
  <si>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</si>
  <si>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</si>
  <si>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</si>
  <si>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</si>
  <si>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</si>
  <si>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</si>
  <si>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</si>
  <si>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</si>
  <si>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</si>
  <si>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</si>
  <si>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</si>
  <si>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</si>
  <si>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</si>
  <si>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</si>
  <si>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</si>
  <si>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</si>
  <si>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</si>
  <si>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</si>
  <si>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</si>
  <si>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</si>
  <si>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</si>
  <si>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</si>
  <si>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</si>
  <si>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</si>
  <si>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</si>
  <si>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</si>
  <si>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</si>
  <si>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</si>
  <si>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</si>
  <si>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</si>
  <si>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</si>
  <si>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</si>
  <si>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</si>
  <si>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</si>
  <si>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</si>
  <si>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</si>
  <si>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</si>
  <si>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</si>
  <si>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</si>
  <si>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</si>
  <si>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</si>
  <si>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</si>
  <si>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</si>
  <si>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</si>
  <si>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</si>
  <si>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</si>
  <si>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</si>
  <si>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</si>
  <si>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</si>
  <si>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</si>
  <si>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</si>
  <si>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</si>
  <si>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</si>
  <si>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</si>
  <si>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</si>
  <si>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</si>
  <si>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</si>
  <si>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</si>
  <si>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</si>
  <si>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</si>
  <si>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</si>
  <si>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</si>
  <si>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</si>
  <si>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</si>
  <si>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</si>
  <si>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</si>
  <si>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</si>
  <si>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</si>
  <si>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</si>
  <si>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</si>
  <si>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</si>
  <si>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</si>
  <si>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</si>
  <si>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</si>
  <si>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</si>
  <si>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</si>
  <si>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</si>
  <si>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</si>
  <si>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</si>
  <si>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</si>
  <si>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</si>
  <si>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</si>
  <si>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</si>
  <si>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</si>
  <si>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</si>
  <si>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</si>
  <si>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</si>
  <si>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</si>
  <si>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</si>
  <si>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</si>
  <si>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</si>
  <si>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</si>
  <si>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</si>
  <si>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</si>
  <si>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</si>
  <si>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</si>
  <si>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</si>
  <si>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</si>
  <si>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</si>
  <si>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</si>
  <si>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</si>
  <si>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</si>
  <si>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</si>
  <si>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</si>
  <si>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</si>
  <si>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</si>
  <si>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</si>
  <si>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</si>
  <si>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</si>
  <si>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</si>
  <si>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</si>
  <si>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</si>
  <si>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</si>
  <si>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</si>
  <si>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</si>
  <si>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</si>
  <si>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</si>
  <si>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</si>
  <si>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</si>
  <si>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</si>
  <si>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</si>
  <si>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</si>
  <si>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</si>
  <si>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</si>
  <si>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</si>
  <si>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</si>
  <si>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</si>
  <si>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</si>
  <si>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</si>
  <si>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</si>
  <si>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</si>
  <si>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</si>
  <si>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</si>
  <si>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</si>
  <si>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</si>
  <si>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</si>
  <si>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</si>
  <si>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</si>
  <si>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</si>
  <si>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</si>
  <si>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</si>
  <si>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</si>
  <si>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</si>
  <si>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</si>
  <si>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</si>
  <si>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</si>
  <si>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</si>
  <si>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</si>
  <si>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</si>
  <si>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</si>
  <si>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</si>
  <si>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</si>
  <si>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</si>
  <si>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</si>
  <si>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</si>
  <si>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</si>
  <si>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</si>
  <si>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</si>
  <si>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</si>
  <si>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</si>
  <si>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</si>
  <si>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</si>
  <si>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</si>
  <si>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</si>
  <si>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</si>
  <si>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</si>
  <si>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</si>
  <si>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</si>
  <si>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</si>
  <si>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</si>
  <si>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</si>
  <si>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</si>
  <si>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</si>
  <si>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</si>
  <si>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</si>
  <si>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</si>
  <si>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</si>
  <si>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</si>
  <si>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</si>
  <si>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</si>
  <si>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</si>
  <si>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</si>
  <si>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</si>
  <si>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</si>
  <si>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</si>
  <si>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</si>
  <si>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</si>
  <si>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</si>
  <si>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</si>
  <si>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</si>
  <si>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</si>
  <si>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</si>
  <si>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</si>
  <si>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</si>
  <si>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</si>
  <si>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</si>
  <si>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</si>
  <si>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</si>
  <si>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</si>
  <si>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</si>
  <si>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</si>
  <si>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</si>
  <si>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</si>
  <si>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</si>
  <si>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</si>
  <si>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</si>
  <si>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</si>
  <si>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</si>
  <si>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</si>
  <si>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</si>
  <si>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</si>
  <si>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</si>
  <si>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</si>
  <si>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</si>
  <si>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</si>
  <si>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</si>
  <si>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</si>
  <si>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</si>
  <si>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</si>
  <si>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</si>
  <si>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</si>
  <si>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</si>
  <si>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</si>
  <si>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</si>
  <si>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</si>
  <si>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</si>
  <si>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</si>
  <si>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</si>
  <si>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</si>
  <si>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</si>
  <si>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</si>
  <si>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</si>
  <si>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</si>
  <si>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</si>
  <si>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</si>
  <si>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</si>
  <si>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</si>
  <si>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</si>
  <si>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</si>
  <si>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</si>
  <si>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</si>
  <si>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</si>
  <si>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</si>
  <si>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</si>
  <si>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</si>
  <si>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</si>
  <si>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</si>
  <si>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</si>
  <si>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</si>
  <si>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</si>
  <si>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</si>
  <si>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</si>
  <si>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</si>
  <si>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</si>
  <si>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</si>
  <si>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</si>
  <si>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</si>
  <si>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</si>
  <si>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</si>
  <si>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</si>
  <si>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</si>
  <si>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</si>
  <si>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</si>
  <si>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</si>
  <si>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</si>
  <si>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</si>
  <si>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</si>
  <si>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</si>
  <si>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</si>
  <si>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</si>
  <si>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</si>
  <si>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</si>
  <si>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</si>
  <si>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</si>
  <si>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</si>
  <si>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</si>
  <si>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</si>
  <si>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</si>
  <si>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</si>
  <si>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</si>
  <si>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</si>
  <si>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</si>
  <si>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</si>
  <si>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</si>
  <si>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</si>
  <si>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</si>
  <si>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</si>
  <si>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</si>
  <si>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</si>
  <si>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</si>
  <si>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</si>
  <si>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</si>
  <si>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</si>
  <si>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</si>
  <si>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</si>
  <si>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</si>
  <si>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</si>
  <si>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</si>
  <si>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</si>
  <si>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</si>
  <si>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</si>
  <si>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</si>
  <si>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</si>
  <si>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</si>
  <si>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</si>
  <si>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</si>
  <si>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</si>
  <si>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</si>
  <si>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</si>
  <si>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</si>
  <si>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</si>
  <si>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</si>
  <si>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</si>
  <si>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</si>
  <si>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</si>
  <si>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</si>
  <si>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</si>
  <si>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</si>
  <si>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</si>
  <si>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</si>
  <si>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</si>
  <si>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</si>
  <si>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</si>
  <si>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</si>
  <si>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</si>
  <si>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</si>
  <si>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</si>
  <si>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</si>
  <si>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</si>
  <si>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</si>
  <si>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</si>
  <si>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</si>
  <si>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</si>
  <si>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</si>
  <si>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</si>
  <si>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</si>
  <si>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</si>
  <si>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</si>
  <si>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</si>
  <si>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</si>
  <si>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</si>
  <si>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</si>
  <si>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</si>
  <si>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</si>
  <si>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</si>
  <si>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</si>
  <si>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</si>
  <si>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</si>
  <si>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</si>
  <si>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</si>
  <si>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</si>
  <si>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</si>
  <si>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</si>
  <si>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</si>
  <si>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</si>
  <si>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</si>
  <si>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</si>
  <si>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</si>
  <si>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</si>
  <si>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</si>
  <si>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</si>
  <si>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</si>
  <si>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</si>
  <si>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</si>
  <si>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</si>
  <si>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</si>
  <si>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</si>
  <si>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</si>
  <si>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</si>
  <si>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</si>
  <si>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</si>
  <si>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</si>
  <si>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</si>
  <si>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</si>
  <si>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</si>
  <si>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</si>
  <si>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</si>
  <si>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</si>
  <si>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</si>
  <si>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</si>
  <si>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</si>
  <si>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</si>
  <si>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</si>
  <si>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</si>
  <si>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</si>
  <si>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</si>
  <si>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</si>
  <si>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</si>
  <si>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</si>
  <si>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</si>
  <si>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</si>
  <si>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</si>
  <si>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</si>
  <si>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</si>
  <si>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</si>
  <si>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</si>
  <si>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</si>
  <si>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</si>
  <si>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</si>
  <si>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</si>
  <si>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</si>
  <si>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</si>
  <si>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</si>
  <si>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</si>
  <si>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</si>
  <si>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</si>
  <si>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</si>
  <si>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</si>
  <si>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</si>
  <si>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</si>
  <si>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</si>
  <si>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</si>
  <si>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</si>
  <si>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</si>
  <si>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</si>
  <si>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</si>
  <si>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</si>
  <si>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</si>
  <si>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</si>
  <si>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</si>
  <si>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</si>
  <si>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</si>
  <si>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</si>
  <si>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</si>
  <si>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</si>
  <si>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</si>
  <si>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</si>
  <si>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</si>
  <si>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</si>
  <si>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</si>
  <si>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</si>
  <si>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</si>
  <si>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</si>
  <si>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</si>
  <si>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</si>
  <si>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</si>
  <si>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</si>
  <si>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SE0005568201</t>
  </si>
  <si>
    <t>Unilever NV</t>
  </si>
  <si>
    <t>Sanofi</t>
  </si>
  <si>
    <t>Siemens AG</t>
  </si>
  <si>
    <t>Danone</t>
  </si>
  <si>
    <t>Daimler AG</t>
  </si>
  <si>
    <t>DDBO 1758 GTM</t>
  </si>
  <si>
    <t>DDBO_1758_GTM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</si>
</sst>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1" fillId="0" borderId="7" xfId="0" applyFont="1" applyFill="1" applyBorder="1"/>
    <xf numFmtId="164" fontId="1" fillId="0" borderId="1" xfId="0" applyNumberFormat="1" applyFont="1" applyBorder="1"/>
    <xf numFmtId="49" fontId="1" fillId="0" borderId="10" xfId="0" applyNumberFormat="1" applyFont="1" applyFill="1" applyBorder="1"/>
    <xf numFmtId="0" fontId="40" fillId="41" borderId="1"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3.2" x14ac:dyDescent="0.25"/>
  <cols>
    <col min="1" max="1" width="16.1093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6.5546875" style="55" bestFit="1"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1299</v>
      </c>
    </row>
    <row r="2" spans="1:50" x14ac:dyDescent="0.25">
      <c r="A2" s="1" t="s">
        <v>18</v>
      </c>
      <c r="B2" s="64" t="s">
        <v>293</v>
      </c>
      <c r="C2" s="64" t="s">
        <v>467</v>
      </c>
      <c r="D2" s="64" t="s">
        <v>1315</v>
      </c>
      <c r="E2" s="65">
        <v>100000</v>
      </c>
      <c r="F2" s="65" t="s">
        <v>35</v>
      </c>
      <c r="G2" s="64" t="s">
        <v>288</v>
      </c>
      <c r="H2" s="3">
        <v>41628</v>
      </c>
      <c r="I2" s="230" t="str">
        <f>IF(C2="-","",VLOOKUP(C2,BondIssuerTable,2,0))</f>
        <v>DANSKE</v>
      </c>
      <c r="J2" s="230" t="str">
        <f>IF(D2="-","",VLOOKUP(D2,BondIssuingAgentsTable,2,0))</f>
        <v>CON</v>
      </c>
      <c r="K2" s="95" t="str">
        <f>IF(D2="-","",VLOOKUP(D2,BondIssuingAgentsTable,3,0))</f>
        <v>ST</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t="s">
        <v>1422</v>
      </c>
      <c r="B7" s="64" t="s">
        <v>1415</v>
      </c>
      <c r="C7" s="64">
        <v>1758</v>
      </c>
      <c r="D7" s="238" t="s">
        <v>1416</v>
      </c>
      <c r="E7" s="69">
        <v>103</v>
      </c>
      <c r="F7" s="65">
        <v>16000000</v>
      </c>
      <c r="G7" s="3">
        <v>41627</v>
      </c>
      <c r="H7" s="70">
        <v>43453</v>
      </c>
      <c r="I7" s="239">
        <v>43441</v>
      </c>
      <c r="J7" s="241" t="s">
        <v>1423</v>
      </c>
      <c r="K7" s="240" t="s">
        <v>1417</v>
      </c>
      <c r="L7" s="71">
        <v>20</v>
      </c>
      <c r="M7" s="104" t="s">
        <v>1418</v>
      </c>
      <c r="N7" s="71">
        <v>20</v>
      </c>
      <c r="O7" s="104" t="s">
        <v>1419</v>
      </c>
      <c r="P7" s="71">
        <v>20</v>
      </c>
      <c r="Q7" s="104" t="s">
        <v>1420</v>
      </c>
      <c r="R7" s="71">
        <v>20</v>
      </c>
      <c r="S7" s="104" t="s">
        <v>1421</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AX7:AX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53" t="s">
        <v>860</v>
      </c>
      <c r="B4" s="253"/>
      <c r="C4" s="253"/>
      <c r="D4" s="253"/>
      <c r="E4" s="253"/>
      <c r="F4" s="253"/>
      <c r="G4" s="253"/>
      <c r="H4" s="253"/>
      <c r="I4" s="253"/>
      <c r="J4" s="253"/>
      <c r="K4" s="253"/>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C20" sqref="C19:F20"/>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x14ac:dyDescent="0.3">
      <c r="S34" s="173" t="s">
        <v>471</v>
      </c>
      <c r="T34" s="174" t="s">
        <v>276</v>
      </c>
      <c r="U34" s="236" t="s">
        <v>1347</v>
      </c>
      <c r="V34" s="236" t="s">
        <v>1352</v>
      </c>
      <c r="W34" s="236" t="s">
        <v>1304</v>
      </c>
      <c r="Y34" s="228" t="s">
        <v>514</v>
      </c>
      <c r="Z34" s="229" t="s">
        <v>588</v>
      </c>
      <c r="AA34" s="237" t="s">
        <v>1347</v>
      </c>
      <c r="AB34" s="237" t="s">
        <v>1352</v>
      </c>
      <c r="AC34" s="237" t="s">
        <v>1304</v>
      </c>
    </row>
    <row r="35" spans="19:29"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x14ac:dyDescent="0.3">
      <c r="S39" s="150" t="s">
        <v>372</v>
      </c>
      <c r="T39" s="151"/>
      <c r="U39" s="236" t="s">
        <v>1360</v>
      </c>
      <c r="V39" s="236" t="s">
        <v>1361</v>
      </c>
      <c r="W39" s="236" t="s">
        <v>1304</v>
      </c>
      <c r="Y39" s="228" t="s">
        <v>1211</v>
      </c>
      <c r="Z39" s="229" t="s">
        <v>1212</v>
      </c>
      <c r="AA39" s="237" t="s">
        <v>1360</v>
      </c>
      <c r="AB39" s="237" t="s">
        <v>1361</v>
      </c>
      <c r="AC39" s="237" t="s">
        <v>1304</v>
      </c>
    </row>
    <row r="40" spans="19:29" x14ac:dyDescent="0.3">
      <c r="S40" s="86"/>
      <c r="T40" s="86"/>
      <c r="U40" s="236" t="s">
        <v>1362</v>
      </c>
      <c r="V40" s="236" t="s">
        <v>1363</v>
      </c>
      <c r="W40" s="236" t="s">
        <v>1304</v>
      </c>
      <c r="Y40" s="228" t="s">
        <v>1253</v>
      </c>
      <c r="Z40" s="229" t="s">
        <v>1276</v>
      </c>
      <c r="AA40" s="237" t="s">
        <v>1362</v>
      </c>
      <c r="AB40" s="237" t="s">
        <v>1363</v>
      </c>
      <c r="AC40" s="237" t="s">
        <v>1304</v>
      </c>
    </row>
    <row r="41" spans="19:29" x14ac:dyDescent="0.3">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x14ac:dyDescent="0.3">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x14ac:dyDescent="0.3">
      <c r="U47" s="236" t="s">
        <v>464</v>
      </c>
      <c r="V47" s="236" t="s">
        <v>199</v>
      </c>
      <c r="W47" s="236" t="s">
        <v>1304</v>
      </c>
      <c r="Y47" s="228" t="s">
        <v>844</v>
      </c>
      <c r="Z47" s="229" t="s">
        <v>845</v>
      </c>
      <c r="AA47" s="237" t="s">
        <v>464</v>
      </c>
      <c r="AB47" s="237" t="s">
        <v>199</v>
      </c>
      <c r="AC47" s="237" t="s">
        <v>1304</v>
      </c>
    </row>
    <row r="48" spans="19:29" x14ac:dyDescent="0.3">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x14ac:dyDescent="0.3">
      <c r="U50" s="236" t="s">
        <v>461</v>
      </c>
      <c r="V50" s="236" t="s">
        <v>22</v>
      </c>
      <c r="W50" s="236" t="s">
        <v>1304</v>
      </c>
      <c r="Y50" s="228" t="s">
        <v>1295</v>
      </c>
      <c r="Z50" s="229" t="s">
        <v>1296</v>
      </c>
      <c r="AA50" s="237" t="s">
        <v>461</v>
      </c>
      <c r="AB50" s="237" t="s">
        <v>22</v>
      </c>
      <c r="AC50" s="237" t="s">
        <v>1304</v>
      </c>
    </row>
    <row r="51" spans="21:29" x14ac:dyDescent="0.3">
      <c r="U51" s="236" t="s">
        <v>1377</v>
      </c>
      <c r="V51" s="236" t="s">
        <v>1378</v>
      </c>
      <c r="W51" s="236" t="s">
        <v>1304</v>
      </c>
      <c r="Y51" s="228" t="s">
        <v>519</v>
      </c>
      <c r="Z51" s="229" t="s">
        <v>520</v>
      </c>
      <c r="AA51" s="237" t="s">
        <v>1377</v>
      </c>
      <c r="AB51" s="237" t="s">
        <v>1378</v>
      </c>
      <c r="AC51" s="237" t="s">
        <v>1304</v>
      </c>
    </row>
    <row r="52" spans="21:29" x14ac:dyDescent="0.3">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x14ac:dyDescent="0.3">
      <c r="U54" s="236" t="s">
        <v>1381</v>
      </c>
      <c r="V54" s="236" t="s">
        <v>1382</v>
      </c>
      <c r="W54" s="236" t="s">
        <v>1304</v>
      </c>
      <c r="Y54" s="228" t="s">
        <v>1113</v>
      </c>
      <c r="Z54" s="229" t="s">
        <v>1112</v>
      </c>
      <c r="AA54" s="237" t="s">
        <v>1381</v>
      </c>
      <c r="AB54" s="237" t="s">
        <v>1382</v>
      </c>
      <c r="AC54" s="237" t="s">
        <v>1304</v>
      </c>
    </row>
    <row r="55" spans="21:29" x14ac:dyDescent="0.3">
      <c r="U55" s="236" t="s">
        <v>216</v>
      </c>
      <c r="V55" s="236" t="s">
        <v>44</v>
      </c>
      <c r="W55" s="236" t="s">
        <v>1304</v>
      </c>
      <c r="Y55" s="228" t="s">
        <v>521</v>
      </c>
      <c r="Z55" s="229" t="s">
        <v>522</v>
      </c>
      <c r="AA55" s="237" t="s">
        <v>216</v>
      </c>
      <c r="AB55" s="237" t="s">
        <v>44</v>
      </c>
      <c r="AC55" s="237" t="s">
        <v>1304</v>
      </c>
    </row>
    <row r="56" spans="21:29" x14ac:dyDescent="0.3">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x14ac:dyDescent="0.3">
      <c r="U59" s="236" t="s">
        <v>1389</v>
      </c>
      <c r="V59" s="236" t="s">
        <v>1390</v>
      </c>
      <c r="W59" s="236" t="s">
        <v>1304</v>
      </c>
      <c r="Y59" s="228" t="s">
        <v>1224</v>
      </c>
      <c r="Z59" s="229" t="s">
        <v>1225</v>
      </c>
      <c r="AA59" s="237" t="s">
        <v>1389</v>
      </c>
      <c r="AB59" s="237" t="s">
        <v>1390</v>
      </c>
      <c r="AC59" s="237" t="s">
        <v>1304</v>
      </c>
    </row>
    <row r="60" spans="21:29" x14ac:dyDescent="0.3">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x14ac:dyDescent="0.3">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x14ac:dyDescent="0.3">
      <c r="U64" s="236" t="s">
        <v>1268</v>
      </c>
      <c r="V64" s="236" t="s">
        <v>1259</v>
      </c>
      <c r="W64" s="236" t="s">
        <v>1397</v>
      </c>
      <c r="Y64" s="228" t="s">
        <v>1226</v>
      </c>
      <c r="Z64" s="229" t="s">
        <v>1227</v>
      </c>
      <c r="AA64" s="237" t="s">
        <v>1268</v>
      </c>
      <c r="AB64" s="237" t="s">
        <v>1259</v>
      </c>
      <c r="AC64" s="237" t="s">
        <v>1397</v>
      </c>
    </row>
    <row r="65" spans="2:32" x14ac:dyDescent="0.3">
      <c r="U65" s="236" t="s">
        <v>1269</v>
      </c>
      <c r="V65" s="236" t="s">
        <v>1260</v>
      </c>
      <c r="W65" s="236" t="s">
        <v>1397</v>
      </c>
      <c r="Y65" s="228" t="s">
        <v>1228</v>
      </c>
      <c r="Z65" s="229" t="s">
        <v>1229</v>
      </c>
      <c r="AA65" s="237" t="s">
        <v>1269</v>
      </c>
      <c r="AB65" s="237" t="s">
        <v>1260</v>
      </c>
      <c r="AC65" s="237" t="s">
        <v>1397</v>
      </c>
    </row>
    <row r="66" spans="2:32" x14ac:dyDescent="0.3">
      <c r="U66" s="236" t="s">
        <v>1270</v>
      </c>
      <c r="V66" s="236" t="s">
        <v>1261</v>
      </c>
      <c r="W66" s="236" t="s">
        <v>1397</v>
      </c>
      <c r="Y66" s="228" t="s">
        <v>144</v>
      </c>
      <c r="Z66" s="229" t="s">
        <v>145</v>
      </c>
      <c r="AA66" s="237" t="s">
        <v>1270</v>
      </c>
      <c r="AB66" s="237" t="s">
        <v>1261</v>
      </c>
      <c r="AC66" s="237" t="s">
        <v>1397</v>
      </c>
    </row>
    <row r="67" spans="2:32" x14ac:dyDescent="0.3">
      <c r="U67" s="236" t="s">
        <v>1271</v>
      </c>
      <c r="V67" s="236" t="s">
        <v>1262</v>
      </c>
      <c r="W67" s="236" t="s">
        <v>1397</v>
      </c>
      <c r="Y67" s="228" t="s">
        <v>841</v>
      </c>
      <c r="Z67" s="229" t="s">
        <v>152</v>
      </c>
      <c r="AA67" s="237" t="s">
        <v>1271</v>
      </c>
      <c r="AB67" s="237" t="s">
        <v>1262</v>
      </c>
      <c r="AC67" s="237" t="s">
        <v>1397</v>
      </c>
    </row>
    <row r="68" spans="2:32" x14ac:dyDescent="0.3">
      <c r="U68" s="236" t="s">
        <v>1272</v>
      </c>
      <c r="V68" s="236" t="s">
        <v>1263</v>
      </c>
      <c r="W68" s="236" t="s">
        <v>1397</v>
      </c>
      <c r="Y68" s="228" t="s">
        <v>1280</v>
      </c>
      <c r="Z68" s="229" t="s">
        <v>1281</v>
      </c>
      <c r="AA68" s="237" t="s">
        <v>1272</v>
      </c>
      <c r="AB68" s="237" t="s">
        <v>1263</v>
      </c>
      <c r="AC68" s="237" t="s">
        <v>1397</v>
      </c>
    </row>
    <row r="69" spans="2:32" x14ac:dyDescent="0.3">
      <c r="U69" s="236" t="s">
        <v>1273</v>
      </c>
      <c r="V69" s="236" t="s">
        <v>1264</v>
      </c>
      <c r="W69" s="236" t="s">
        <v>1397</v>
      </c>
      <c r="Y69" s="228" t="s">
        <v>154</v>
      </c>
      <c r="Z69" s="229" t="s">
        <v>155</v>
      </c>
      <c r="AA69" s="237" t="s">
        <v>1273</v>
      </c>
      <c r="AB69" s="237" t="s">
        <v>1264</v>
      </c>
      <c r="AC69" s="237" t="s">
        <v>1397</v>
      </c>
    </row>
    <row r="70" spans="2:32" x14ac:dyDescent="0.3">
      <c r="U70" s="236" t="s">
        <v>489</v>
      </c>
      <c r="V70" s="236" t="s">
        <v>41</v>
      </c>
      <c r="W70" s="236" t="s">
        <v>1397</v>
      </c>
      <c r="Y70" s="228" t="s">
        <v>606</v>
      </c>
      <c r="Z70" s="229" t="s">
        <v>605</v>
      </c>
      <c r="AA70" s="237" t="s">
        <v>489</v>
      </c>
      <c r="AB70" s="237" t="s">
        <v>41</v>
      </c>
      <c r="AC70" s="237" t="s">
        <v>1397</v>
      </c>
    </row>
    <row r="71" spans="2:32" x14ac:dyDescent="0.3">
      <c r="U71" s="236" t="s">
        <v>1274</v>
      </c>
      <c r="V71" s="236" t="s">
        <v>1265</v>
      </c>
      <c r="W71" s="236" t="s">
        <v>1397</v>
      </c>
      <c r="X71" s="117"/>
      <c r="Y71" s="228" t="s">
        <v>1230</v>
      </c>
      <c r="Z71" s="229" t="s">
        <v>1231</v>
      </c>
      <c r="AA71" s="237" t="s">
        <v>1274</v>
      </c>
      <c r="AB71" s="237" t="s">
        <v>1265</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3">
      <c r="B73" s="86"/>
      <c r="C73" s="86"/>
      <c r="D73" s="86"/>
      <c r="F73" s="8"/>
      <c r="G73" s="8"/>
      <c r="N73" s="8"/>
      <c r="O73" s="8"/>
      <c r="S73" s="8"/>
      <c r="T73" s="8"/>
      <c r="U73" s="8"/>
      <c r="V73" s="8"/>
      <c r="W73" s="227"/>
      <c r="Y73" s="228" t="s">
        <v>1087</v>
      </c>
      <c r="Z73" s="229" t="s">
        <v>1088</v>
      </c>
      <c r="AA73" s="8"/>
      <c r="AB73" s="8"/>
      <c r="AC73" s="227"/>
    </row>
    <row r="74" spans="2:32" s="117" customFormat="1" x14ac:dyDescent="0.3">
      <c r="B74" s="86"/>
      <c r="C74" s="86"/>
      <c r="D74" s="86"/>
      <c r="F74" s="8"/>
      <c r="G74" s="8"/>
      <c r="N74" s="8"/>
      <c r="O74" s="8"/>
      <c r="S74" s="8"/>
      <c r="T74" s="8"/>
      <c r="U74" s="8"/>
      <c r="V74" s="8"/>
      <c r="W74" s="227"/>
      <c r="X74" s="8"/>
      <c r="Y74" s="228" t="s">
        <v>165</v>
      </c>
      <c r="Z74" s="229" t="s">
        <v>166</v>
      </c>
      <c r="AA74" s="8"/>
      <c r="AB74" s="8"/>
      <c r="AC74" s="227"/>
      <c r="AF74" s="8"/>
    </row>
    <row r="75" spans="2:32" x14ac:dyDescent="0.3">
      <c r="Q75" s="117"/>
      <c r="R75" s="117"/>
      <c r="Y75" s="228" t="s">
        <v>168</v>
      </c>
      <c r="Z75" s="229" t="s">
        <v>1290</v>
      </c>
    </row>
    <row r="76" spans="2:32" x14ac:dyDescent="0.3">
      <c r="N76" s="117"/>
      <c r="O76" s="117"/>
      <c r="Y76" s="228" t="s">
        <v>1256</v>
      </c>
      <c r="Z76" s="229" t="s">
        <v>1257</v>
      </c>
    </row>
    <row r="77" spans="2:32" x14ac:dyDescent="0.3">
      <c r="F77" s="117"/>
      <c r="G77" s="117"/>
      <c r="N77" s="117"/>
      <c r="O77" s="117"/>
      <c r="Y77" s="228" t="s">
        <v>170</v>
      </c>
      <c r="Z77" s="229" t="s">
        <v>528</v>
      </c>
    </row>
    <row r="78" spans="2:32" x14ac:dyDescent="0.3">
      <c r="F78" s="117"/>
      <c r="G78" s="117"/>
      <c r="N78" s="117"/>
      <c r="O78" s="117"/>
      <c r="Y78" s="228" t="s">
        <v>1232</v>
      </c>
      <c r="Z78" s="229" t="s">
        <v>1233</v>
      </c>
    </row>
    <row r="79" spans="2:32" x14ac:dyDescent="0.3">
      <c r="F79" s="117"/>
      <c r="G79" s="117"/>
      <c r="Y79" s="228" t="s">
        <v>1293</v>
      </c>
      <c r="Z79" s="229" t="s">
        <v>1294</v>
      </c>
    </row>
    <row r="80" spans="2:32" x14ac:dyDescent="0.3">
      <c r="Y80" s="228" t="s">
        <v>476</v>
      </c>
      <c r="Z80" s="229" t="s">
        <v>175</v>
      </c>
    </row>
    <row r="81" spans="19:28" x14ac:dyDescent="0.3">
      <c r="S81" s="117"/>
      <c r="T81" s="117"/>
      <c r="Y81" s="228" t="s">
        <v>1234</v>
      </c>
      <c r="Z81" s="229" t="s">
        <v>1235</v>
      </c>
    </row>
    <row r="82" spans="19:28" x14ac:dyDescent="0.3">
      <c r="S82" s="117"/>
      <c r="T82" s="117"/>
      <c r="Y82" s="228" t="s">
        <v>1187</v>
      </c>
      <c r="Z82" s="229" t="s">
        <v>1188</v>
      </c>
      <c r="AA82" s="117"/>
      <c r="AB82" s="117"/>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7">
        <v>40858</v>
      </c>
      <c r="C1" s="248"/>
      <c r="D1" s="249"/>
      <c r="F1" s="9" t="s">
        <v>325</v>
      </c>
    </row>
    <row r="2" spans="1:21" x14ac:dyDescent="0.3">
      <c r="A2" s="10" t="s">
        <v>326</v>
      </c>
      <c r="B2" s="250" t="s">
        <v>348</v>
      </c>
      <c r="C2" s="251"/>
      <c r="D2" s="252"/>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2013-12-19T13:34:27Z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