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923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<sst xmlns="http://schemas.openxmlformats.org/spreadsheetml/2006/main" count="2557" uniqueCount="1473">
  <si>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</si>
  <si>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</si>
  <si>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</si>
  <si>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</si>
  <si>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</si>
  <si>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</si>
  <si>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</si>
  <si>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</si>
  <si>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</si>
  <si>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</si>
  <si>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</si>
  <si>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</si>
  <si>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</si>
  <si>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</si>
  <si>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</si>
  <si>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</si>
  <si>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</si>
  <si>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</si>
  <si>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</si>
  <si>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</si>
  <si>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</si>
  <si>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</si>
  <si>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</si>
  <si>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</si>
  <si>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</si>
  <si>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</si>
  <si>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</si>
  <si>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</si>
  <si>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</si>
  <si>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</si>
  <si>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</si>
  <si>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</si>
  <si>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</si>
  <si>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</si>
  <si>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</si>
  <si>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</si>
  <si>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</si>
  <si>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</si>
  <si>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</si>
  <si>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</si>
  <si>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</si>
  <si>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</si>
  <si>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</si>
  <si>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</si>
  <si>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</si>
  <si>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</si>
  <si>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</si>
  <si>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</si>
  <si>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</si>
  <si>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</si>
  <si>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</si>
  <si>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</si>
  <si>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</si>
  <si>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</si>
  <si>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</si>
  <si>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</si>
  <si>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</si>
  <si>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</si>
  <si>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</si>
  <si>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</si>
  <si>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</si>
  <si>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</si>
  <si>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</si>
  <si>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</si>
  <si>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</si>
  <si>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</si>
  <si>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</si>
  <si>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</si>
  <si>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</si>
  <si>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</si>
  <si>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</si>
  <si>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</si>
  <si>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</si>
  <si>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</si>
  <si>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</si>
  <si>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</si>
  <si>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</si>
  <si>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</si>
  <si>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</si>
  <si>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</si>
  <si>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</si>
  <si>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</si>
  <si>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</si>
  <si>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</si>
  <si>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</si>
  <si>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</si>
  <si>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</si>
  <si>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</si>
  <si>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</si>
  <si>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</si>
  <si>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</si>
  <si>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</si>
  <si>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</si>
  <si>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</si>
  <si>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</si>
  <si>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</si>
  <si>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</si>
  <si>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</si>
  <si>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</si>
  <si>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</si>
  <si>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</si>
  <si>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</si>
  <si>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</si>
  <si>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</si>
  <si>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</si>
  <si>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</si>
  <si>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</si>
  <si>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</si>
  <si>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</si>
  <si>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</si>
  <si>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</si>
  <si>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</si>
  <si>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</si>
  <si>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</si>
  <si>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</si>
  <si>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</si>
  <si>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</si>
  <si>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</si>
  <si>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</si>
  <si>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</si>
  <si>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</si>
  <si>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</si>
  <si>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</si>
  <si>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</si>
  <si>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</si>
  <si>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</si>
  <si>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</si>
  <si>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</si>
  <si>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</si>
  <si>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</si>
  <si>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</si>
  <si>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</si>
  <si>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</si>
  <si>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</si>
  <si>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</si>
  <si>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</si>
  <si>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</si>
  <si>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</si>
  <si>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</si>
  <si>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</si>
  <si>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</si>
  <si>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</si>
  <si>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</si>
  <si>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</si>
  <si>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</si>
  <si>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</si>
  <si>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</si>
  <si>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</si>
  <si>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</si>
  <si>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</si>
  <si>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</si>
  <si>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</si>
  <si>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</si>
  <si>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</si>
  <si>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</si>
  <si>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</si>
  <si>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</si>
  <si>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</si>
  <si>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</si>
  <si>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</si>
  <si>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</si>
  <si>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</si>
  <si>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</si>
  <si>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</si>
  <si>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</si>
  <si>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</si>
  <si>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</si>
  <si>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</si>
  <si>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</si>
  <si>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</si>
  <si>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</si>
  <si>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</si>
  <si>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</si>
  <si>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</si>
  <si>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</si>
  <si>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</si>
  <si>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</si>
  <si>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</si>
  <si>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</si>
  <si>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</si>
  <si>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</si>
  <si>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</si>
  <si>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</si>
  <si>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</si>
  <si>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</si>
  <si>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</si>
  <si>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</si>
  <si>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</si>
  <si>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</si>
  <si>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</si>
  <si>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</si>
  <si>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</si>
  <si>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</si>
  <si>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</si>
  <si>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</si>
  <si>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</si>
  <si>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</si>
  <si>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</si>
  <si>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</si>
  <si>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</si>
  <si>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</si>
  <si>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</si>
  <si>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</si>
  <si>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</si>
  <si>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</si>
  <si>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</si>
  <si>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</si>
  <si>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</si>
  <si>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</si>
  <si>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</si>
  <si>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</si>
  <si>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</si>
  <si>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</si>
  <si>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</si>
  <si>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</si>
  <si>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</si>
  <si>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</si>
  <si>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</si>
  <si>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</si>
  <si>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</si>
  <si>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</si>
  <si>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</si>
  <si>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</si>
  <si>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</si>
  <si>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</si>
  <si>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</si>
  <si>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</si>
  <si>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</si>
  <si>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</si>
  <si>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</si>
  <si>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</si>
  <si>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</si>
  <si>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</si>
  <si>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</si>
  <si>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</si>
  <si>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</si>
  <si>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</si>
  <si>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</si>
  <si>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</si>
  <si>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</si>
  <si>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</si>
  <si>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</si>
  <si>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</si>
  <si>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</si>
  <si>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</si>
  <si>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</si>
  <si>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</si>
  <si>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</si>
  <si>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</si>
  <si>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</si>
  <si>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</si>
  <si>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</si>
  <si>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</si>
  <si>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</si>
  <si>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</si>
  <si>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</si>
  <si>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</si>
  <si>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</si>
  <si>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</si>
  <si>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</si>
  <si>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</si>
  <si>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</si>
  <si>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</si>
  <si>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</si>
  <si>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</si>
  <si>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</si>
  <si>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</si>
  <si>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</si>
  <si>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</si>
  <si>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</si>
  <si>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</si>
  <si>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</si>
  <si>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</si>
  <si>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</si>
  <si>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</si>
  <si>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</si>
  <si>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</si>
  <si>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</si>
  <si>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</si>
  <si>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</si>
  <si>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</si>
  <si>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</si>
  <si>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</si>
  <si>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</si>
  <si>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</si>
  <si>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</si>
  <si>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</si>
  <si>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</si>
  <si>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</si>
  <si>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</si>
  <si>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</si>
  <si>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</si>
  <si>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</si>
  <si>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</si>
  <si>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</si>
  <si>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</si>
  <si>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</si>
  <si>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</si>
  <si>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</si>
  <si>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</si>
  <si>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</si>
  <si>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</si>
  <si>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</si>
  <si>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</si>
  <si>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</si>
  <si>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</si>
  <si>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</si>
  <si>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</si>
  <si>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</si>
  <si>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</si>
  <si>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</si>
  <si>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</si>
  <si>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</si>
  <si>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</si>
  <si>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</si>
  <si>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</si>
  <si>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</si>
  <si>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</si>
  <si>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</si>
  <si>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</si>
  <si>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</si>
  <si>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</si>
  <si>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</si>
  <si>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</si>
  <si>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</si>
  <si>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</si>
  <si>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</si>
  <si>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</si>
  <si>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</si>
  <si>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</si>
  <si>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</si>
  <si>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</si>
  <si>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</si>
  <si>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</si>
  <si>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</si>
  <si>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</si>
  <si>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</si>
  <si>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</si>
  <si>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</si>
  <si>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</si>
  <si>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</si>
  <si>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</si>
  <si>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</si>
  <si>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</si>
  <si>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</si>
  <si>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</si>
  <si>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</si>
  <si>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</si>
  <si>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</si>
  <si>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</si>
  <si>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</si>
  <si>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</si>
  <si>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</si>
  <si>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</si>
  <si>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</si>
  <si>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</si>
  <si>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</si>
  <si>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</si>
  <si>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</si>
  <si>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</si>
  <si>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</si>
  <si>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</si>
  <si>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</si>
  <si>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</si>
  <si>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</si>
  <si>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</si>
  <si>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</si>
  <si>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</si>
  <si>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</si>
  <si>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</si>
  <si>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</si>
  <si>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</si>
  <si>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</si>
  <si>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</si>
  <si>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</si>
  <si>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</si>
  <si>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</si>
  <si>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</si>
  <si>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</si>
  <si>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</si>
  <si>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</si>
  <si>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</si>
  <si>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</si>
  <si>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</si>
  <si>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</si>
  <si>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</si>
  <si>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</si>
  <si>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</si>
  <si>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</si>
  <si>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</si>
  <si>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</si>
  <si>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</si>
  <si>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</si>
  <si>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</si>
  <si>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</si>
  <si>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</si>
  <si>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</si>
  <si>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</si>
  <si>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</si>
  <si>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</si>
  <si>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</si>
  <si>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</si>
  <si>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</si>
  <si>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</si>
  <si>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</si>
  <si>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</si>
  <si>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</si>
  <si>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</si>
  <si>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</si>
  <si>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</si>
  <si>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</si>
  <si>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</si>
  <si>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</si>
  <si>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</si>
  <si>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</si>
  <si>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</si>
  <si>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</si>
  <si>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</si>
  <si>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</si>
  <si>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</si>
  <si>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</si>
  <si>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</si>
  <si>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</si>
  <si>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</si>
  <si>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</si>
  <si>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</si>
  <si>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</si>
  <si>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</si>
  <si>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</si>
  <si>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</si>
  <si>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</si>
  <si>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</si>
  <si>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</si>
  <si>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</si>
  <si>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</si>
  <si>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</si>
  <si>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</si>
  <si>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</si>
  <si>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</si>
  <si>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</si>
  <si>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</si>
  <si>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</si>
  <si>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</si>
  <si>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</si>
  <si>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</si>
  <si>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</si>
  <si>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</si>
  <si>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</si>
  <si>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</si>
  <si>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</si>
  <si>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</si>
  <si>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</si>
  <si>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</si>
  <si>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</si>
  <si>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</si>
  <si>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</si>
  <si>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</si>
  <si>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</si>
  <si>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</si>
  <si>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</si>
  <si>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</si>
  <si>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</si>
  <si>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</si>
  <si>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</si>
  <si>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</si>
  <si>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</si>
  <si>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</si>
  <si>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</si>
  <si>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</si>
  <si>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</si>
  <si>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</si>
  <si>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</si>
  <si>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</si>
  <si>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</si>
  <si>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</si>
  <si>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</si>
  <si>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</si>
  <si>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</si>
  <si>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</si>
  <si>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</si>
  <si>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</si>
  <si>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</si>
  <si>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</si>
  <si>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</si>
  <si>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</si>
  <si>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</si>
  <si>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</si>
  <si>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</si>
  <si>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</si>
  <si>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</si>
  <si>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</si>
  <si>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</si>
  <si>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</si>
  <si>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</si>
  <si>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</si>
  <si>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</si>
  <si>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</si>
  <si>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</si>
  <si>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</si>
  <si>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</si>
  <si>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</si>
  <si>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</si>
  <si>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</si>
  <si>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</si>
  <si>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</si>
  <si>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</si>
  <si>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</si>
  <si>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</si>
  <si>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</si>
  <si>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</si>
  <si>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</si>
  <si>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</si>
  <si>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</si>
  <si>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</si>
  <si>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</si>
  <si>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</si>
  <si>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</si>
  <si>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</si>
  <si>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</si>
  <si>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</si>
  <si>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</si>
  <si>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</si>
  <si>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</si>
  <si>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</si>
  <si>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</si>
  <si>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</si>
  <si>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</si>
  <si>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</si>
  <si>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</si>
  <si>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</si>
  <si>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</si>
  <si>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</si>
  <si>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</si>
  <si>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</si>
  <si>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</si>
  <si>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</si>
  <si>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</si>
  <si>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</si>
  <si>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</si>
  <si>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</si>
  <si>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</si>
  <si>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</si>
  <si>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</si>
  <si>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</si>
  <si>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</si>
  <si>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</si>
  <si>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</si>
  <si>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</si>
  <si>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</si>
  <si>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</si>
  <si>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</si>
  <si>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</si>
  <si>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</si>
  <si>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</si>
  <si>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</si>
  <si>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</si>
  <si>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</si>
  <si>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</si>
  <si>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</si>
  <si>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</si>
  <si>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</si>
  <si>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</si>
  <si>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</si>
  <si>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</si>
  <si>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</si>
  <si>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</si>
  <si>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</si>
  <si>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</si>
  <si>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</si>
  <si>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</si>
  <si>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</si>
  <si>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</si>
  <si>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</si>
  <si>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</si>
  <si>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</si>
  <si>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</si>
  <si>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</si>
  <si>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</si>
  <si>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</si>
  <si>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</si>
  <si>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</si>
  <si>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</si>
  <si>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</si>
  <si>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</si>
  <si>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</si>
  <si>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</si>
  <si>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</si>
  <si>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</si>
  <si>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</si>
  <si>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</si>
  <si>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</si>
  <si>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</si>
  <si>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</si>
  <si>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</si>
  <si>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</si>
  <si>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</si>
  <si>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</si>
  <si>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</si>
  <si>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</si>
  <si>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</si>
  <si>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</si>
  <si>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</si>
  <si>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</si>
  <si>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</si>
  <si>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</si>
  <si>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</si>
  <si>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</si>
  <si>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</si>
  <si>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</si>
  <si>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</si>
  <si>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</si>
  <si>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</si>
  <si>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</si>
  <si>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</si>
  <si>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</si>
  <si>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</si>
  <si>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</si>
  <si>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</si>
  <si>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</si>
  <si>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</si>
  <si>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</si>
  <si>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</si>
  <si>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</si>
  <si>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</si>
  <si>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</si>
  <si>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</si>
  <si>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</si>
  <si>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</si>
  <si>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</si>
  <si>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</si>
  <si>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</si>
  <si>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</si>
  <si>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</si>
  <si>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</si>
  <si>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</si>
  <si>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</si>
  <si>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</si>
  <si>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</si>
  <si>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</si>
  <si>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</si>
  <si>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</si>
  <si>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</si>
  <si>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</si>
  <si>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</si>
  <si>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</si>
  <si>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</si>
  <si>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</si>
  <si>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</si>
  <si>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</si>
  <si>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</si>
  <si>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</si>
  <si>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</si>
  <si>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</si>
  <si>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</si>
  <si>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</si>
  <si>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</si>
  <si>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</si>
  <si>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</si>
  <si>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</si>
  <si>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</si>
  <si>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</si>
  <si>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</si>
  <si>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</si>
  <si>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</si>
  <si>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</si>
  <si>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</si>
  <si>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</si>
  <si>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</si>
  <si>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</si>
  <si>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</si>
  <si>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</si>
  <si>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</si>
  <si>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</si>
  <si>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</si>
  <si>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</si>
  <si>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</si>
  <si>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</si>
  <si>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</si>
  <si>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</si>
  <si>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</si>
  <si>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</si>
  <si>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</si>
  <si>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</si>
  <si>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</si>
  <si>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</si>
  <si>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</si>
  <si>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</si>
  <si>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</si>
  <si>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</si>
  <si>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</si>
  <si>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</si>
  <si>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</si>
  <si>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</si>
  <si>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</si>
  <si>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</si>
  <si>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</si>
  <si>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</si>
  <si>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</si>
  <si>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</si>
  <si>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</si>
  <si>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</si>
  <si>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</si>
  <si>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</si>
  <si>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</si>
  <si>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</si>
  <si>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</si>
  <si>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</si>
  <si>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</si>
  <si>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</si>
  <si>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</si>
  <si>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</si>
  <si>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</si>
  <si>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</si>
  <si>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</si>
  <si>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</si>
  <si>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</si>
  <si>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</si>
  <si>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</si>
  <si>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</si>
  <si>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</si>
  <si>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</si>
  <si>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</si>
  <si>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</si>
  <si>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</si>
  <si>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</si>
  <si>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</si>
  <si>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</si>
  <si>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</si>
  <si>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</si>
  <si>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</si>
  <si>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</si>
  <si>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</si>
  <si>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</si>
  <si>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</si>
  <si>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</si>
  <si>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</si>
  <si>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</si>
  <si>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</si>
  <si>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</si>
  <si>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</si>
  <si>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</si>
  <si>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</si>
  <si>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</si>
  <si>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</si>
  <si>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</si>
  <si>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</si>
  <si>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</si>
  <si>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</si>
  <si>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</si>
  <si>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</si>
  <si>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</si>
  <si>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</si>
  <si>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</si>
  <si>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</si>
  <si>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</si>
  <si>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</si>
  <si>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</si>
  <si>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</si>
  <si>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</si>
  <si>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</si>
  <si>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</si>
  <si>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</si>
  <si>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</si>
  <si>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</si>
  <si>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</si>
  <si>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</si>
  <si>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</si>
  <si>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</si>
  <si>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</si>
  <si>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</si>
  <si>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</si>
  <si>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</si>
  <si>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</si>
  <si>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</si>
  <si>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</si>
  <si>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</si>
  <si>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</si>
  <si>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</si>
  <si>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</si>
  <si>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</si>
  <si>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</si>
  <si>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</si>
  <si>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</si>
  <si>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</si>
  <si>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</si>
  <si>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</si>
  <si>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</si>
  <si>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</si>
  <si>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</si>
  <si>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</si>
  <si>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</si>
  <si>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</si>
  <si>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</si>
  <si>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</si>
  <si>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</si>
  <si>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</si>
  <si>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</si>
  <si>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</si>
  <si>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</si>
  <si>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</si>
  <si>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</si>
  <si>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</si>
  <si>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</si>
  <si>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</si>
  <si>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</si>
  <si>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</si>
  <si>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</si>
  <si>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</si>
  <si>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</si>
  <si>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</si>
  <si>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</si>
  <si>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</si>
  <si>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</si>
  <si>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</si>
  <si>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</si>
  <si>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</si>
  <si>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</si>
  <si>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</si>
  <si>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</si>
  <si>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</si>
  <si>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</si>
  <si>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</si>
  <si>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</si>
  <si>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</si>
  <si>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</si>
  <si>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</si>
  <si>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</si>
  <si>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</si>
  <si>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</si>
  <si>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</si>
  <si>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</si>
  <si>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</si>
  <si>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</si>
  <si>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</si>
  <si>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</si>
  <si>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</si>
  <si>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</si>
  <si>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</si>
  <si>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</si>
  <si>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</si>
  <si>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</si>
  <si>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</si>
  <si>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</si>
  <si>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</si>
  <si>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</si>
  <si>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</si>
  <si>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</si>
  <si>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</si>
  <si>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</si>
  <si>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</si>
  <si>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</si>
  <si>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</si>
  <si>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</si>
  <si>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</si>
  <si>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</si>
  <si>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</si>
  <si>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</si>
  <si>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</si>
  <si>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</si>
  <si>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</si>
  <si>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</si>
  <si>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</si>
  <si>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</si>
  <si>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</si>
  <si>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</si>
  <si>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</si>
  <si>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</si>
  <si>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</si>
  <si>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</si>
  <si>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</si>
  <si>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</si>
  <si>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</si>
  <si>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</si>
  <si>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</si>
  <si>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</si>
  <si>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</si>
  <si>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</si>
  <si>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</si>
  <si>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</si>
  <si>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</si>
  <si>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</si>
  <si>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</si>
  <si>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</si>
  <si>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</si>
  <si>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</si>
  <si>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</si>
  <si>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</si>
  <si>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</si>
  <si>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</si>
  <si>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</si>
  <si>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</si>
  <si>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</si>
  <si>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</si>
  <si>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</si>
  <si>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</si>
  <si>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</si>
  <si>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</si>
  <si>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</si>
  <si>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</si>
  <si>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</si>
  <si>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</si>
  <si>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</si>
  <si>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</si>
  <si>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</si>
  <si>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</si>
  <si>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</si>
  <si>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</si>
  <si>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</si>
  <si>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</si>
  <si>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</si>
  <si>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</si>
  <si>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</si>
  <si>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</si>
  <si>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</si>
  <si>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</si>
  <si>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</si>
  <si>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</si>
  <si>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</si>
  <si>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</si>
  <si>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</si>
  <si>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</si>
  <si>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</si>
  <si>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</si>
  <si>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</si>
  <si>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</si>
  <si>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</si>
  <si>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</si>
  <si>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</si>
  <si>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</si>
  <si>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</si>
  <si>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</si>
  <si>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</si>
  <si>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</si>
  <si>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</si>
  <si>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</si>
  <si>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</si>
  <si>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</si>
  <si>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</si>
  <si>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</si>
  <si>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</si>
  <si>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</si>
  <si>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</si>
  <si>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</si>
  <si>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</si>
  <si>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</si>
  <si>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</si>
  <si>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</si>
  <si>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</si>
  <si>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</si>
  <si>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</si>
  <si>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</si>
  <si>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</si>
  <si>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</si>
  <si>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</si>
  <si>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</si>
  <si>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</si>
  <si>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</si>
  <si>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</si>
  <si>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</si>
  <si>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</si>
  <si>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</si>
  <si>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</si>
  <si>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</si>
  <si>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</si>
  <si>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</si>
  <si>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</si>
  <si>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</si>
  <si>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</si>
  <si>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</si>
  <si>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</si>
  <si>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</si>
  <si>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</si>
  <si>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</si>
  <si>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</si>
  <si>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</si>
  <si>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</si>
  <si>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</si>
  <si>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</si>
  <si>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</si>
  <si>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</si>
  <si>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</si>
  <si>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</si>
  <si>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</si>
  <si>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</si>
  <si>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</si>
  <si>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</si>
  <si>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</si>
  <si>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</si>
  <si>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</si>
  <si>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</si>
  <si>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</si>
  <si>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</si>
  <si>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</si>
  <si>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</si>
  <si>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</si>
  <si>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</si>
  <si>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</si>
  <si>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</si>
  <si>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</si>
  <si>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</si>
  <si>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</si>
  <si>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</si>
  <si>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</si>
  <si>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</si>
  <si>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</si>
  <si>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</si>
  <si>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</si>
  <si>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</si>
  <si>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</si>
  <si>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</si>
  <si>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</si>
  <si>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</si>
  <si>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</si>
  <si>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</si>
  <si>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</si>
  <si>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</si>
  <si>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</si>
  <si>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</si>
  <si>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</si>
  <si>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</si>
  <si>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</si>
  <si>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</si>
  <si>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</si>
  <si>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</si>
  <si>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</si>
  <si>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</si>
  <si>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</si>
  <si>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</si>
  <si>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</si>
  <si>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</si>
  <si>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</si>
  <si>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</si>
  <si>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</si>
  <si>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</si>
  <si>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</si>
  <si>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</si>
  <si>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</si>
  <si>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</si>
  <si>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</si>
  <si>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</si>
  <si>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</si>
  <si>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</si>
  <si>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</si>
  <si>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</si>
  <si>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</si>
  <si>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</si>
  <si>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</si>
  <si>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</si>
  <si>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</si>
  <si>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</si>
  <si>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</si>
  <si>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</si>
  <si>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</si>
  <si>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</si>
  <si>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</si>
  <si>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</si>
  <si>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</si>
  <si>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</si>
  <si>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</si>
  <si>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</si>
  <si>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</si>
  <si>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</si>
  <si>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</si>
  <si>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</si>
  <si>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</si>
  <si>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</si>
  <si>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</si>
  <si>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</si>
  <si>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</si>
  <si>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</si>
  <si>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</si>
  <si>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</si>
  <si>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</si>
  <si>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</si>
  <si>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</si>
  <si>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</si>
  <si>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</si>
  <si>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</si>
  <si>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</si>
  <si>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</si>
  <si>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</si>
  <si>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</si>
  <si>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</si>
  <si>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</si>
  <si>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</si>
  <si>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</si>
  <si>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</si>
  <si>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</si>
  <si>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</si>
  <si>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</si>
  <si>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</si>
  <si>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</si>
  <si>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</si>
  <si>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</si>
  <si>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</si>
  <si>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</si>
  <si>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</si>
  <si>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</si>
  <si>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</si>
  <si>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</si>
  <si>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</si>
  <si>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</si>
  <si>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</si>
  <si>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</si>
  <si>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</si>
  <si>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</si>
  <si>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</si>
  <si>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</si>
  <si>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</si>
  <si>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</si>
  <si>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</si>
  <si>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</si>
  <si>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</si>
  <si>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</si>
  <si>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</si>
  <si>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</si>
  <si>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</si>
  <si>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</si>
  <si>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</si>
  <si>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</si>
  <si>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</si>
  <si>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</si>
  <si>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</si>
  <si>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</si>
  <si>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</si>
  <si>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</si>
  <si>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</si>
  <si>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</si>
  <si>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</si>
  <si>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</si>
  <si>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</si>
  <si>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</si>
  <si>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</si>
  <si>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</si>
  <si>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</si>
  <si>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</si>
  <si>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</si>
  <si>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</si>
  <si>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</si>
  <si>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</si>
  <si>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</si>
  <si>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</si>
  <si>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</si>
  <si>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</si>
  <si>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</si>
  <si>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</si>
  <si>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</si>
  <si>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</si>
  <si>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</si>
  <si>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</si>
  <si>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</si>
  <si>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</si>
  <si>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</si>
  <si>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</si>
  <si>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</si>
  <si>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</si>
  <si>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</si>
  <si>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</si>
  <si>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</si>
  <si>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</si>
  <si>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</si>
  <si>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</si>
  <si>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</si>
  <si>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</si>
  <si>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</si>
  <si>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</si>
  <si>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</si>
  <si>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</si>
  <si>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</si>
  <si>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</si>
  <si>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</si>
  <si>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</si>
  <si>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</si>
  <si>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</si>
  <si>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</si>
  <si>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</si>
  <si>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</si>
  <si>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</si>
  <si>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</si>
  <si>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</si>
  <si>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</si>
  <si>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</si>
  <si>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</si>
  <si>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</si>
  <si>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</si>
  <si>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</si>
  <si>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</si>
  <si>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</si>
  <si>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</si>
  <si>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</si>
  <si>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</si>
  <si>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</si>
  <si>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</si>
  <si>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</si>
  <si>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</si>
  <si>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</si>
  <si>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</si>
  <si>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</si>
  <si>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</si>
  <si>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</si>
  <si>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</si>
  <si>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</si>
  <si>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</si>
  <si>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</si>
  <si>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</si>
  <si>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</si>
  <si>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</si>
  <si>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</si>
  <si>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</si>
  <si>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</si>
  <si>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</si>
  <si>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</si>
  <si>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</si>
  <si>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</si>
  <si>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</si>
  <si>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</si>
  <si>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</si>
  <si>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</si>
  <si>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</si>
  <si>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</si>
  <si>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</si>
  <si>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</si>
  <si>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</si>
  <si>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</si>
  <si>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</si>
  <si>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</si>
  <si>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</si>
  <si>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</si>
  <si>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</si>
  <si>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</si>
  <si>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</si>
  <si>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</si>
  <si>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</si>
  <si>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</si>
  <si>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</si>
  <si>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</si>
  <si>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</si>
  <si>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</si>
  <si>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</si>
  <si>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</si>
  <si>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</si>
  <si>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</si>
  <si>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</si>
  <si>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</si>
  <si>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</si>
  <si>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</si>
  <si>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</si>
  <si>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</si>
  <si>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</si>
  <si>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</si>
  <si>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</si>
  <si>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</si>
  <si>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</si>
  <si>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</si>
  <si>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</si>
  <si>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</si>
  <si>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</si>
  <si>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</si>
  <si>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</si>
  <si>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</si>
  <si>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</si>
  <si>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</si>
  <si>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</si>
  <si>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</si>
  <si>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</si>
  <si>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</si>
  <si>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</si>
  <si>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</si>
  <si>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</si>
  <si>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</si>
  <si>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</si>
  <si>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</si>
  <si>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</si>
  <si>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</si>
  <si>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</si>
  <si>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</si>
  <si>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</si>
  <si>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</si>
  <si>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</si>
  <si>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</si>
  <si>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</si>
  <si>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</si>
  <si>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</si>
  <si>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</si>
  <si>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</si>
  <si>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</si>
  <si>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</si>
  <si>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</si>
  <si>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</si>
  <si>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</si>
  <si>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</si>
  <si>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</si>
  <si>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</si>
  <si>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</si>
  <si>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</si>
  <si>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</si>
  <si>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</si>
  <si>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</si>
  <si>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</si>
  <si>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</si>
  <si>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</si>
  <si>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</si>
  <si>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</si>
  <si>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</si>
  <si>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</si>
  <si>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</si>
  <si>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</si>
  <si>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</si>
  <si>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</si>
  <si>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</si>
  <si>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</si>
  <si>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</si>
  <si>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</si>
  <si>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</si>
  <si>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</si>
  <si>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</si>
  <si>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</si>
  <si>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</si>
  <si>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</si>
  <si>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</si>
  <si>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</si>
  <si>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</si>
  <si>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</si>
  <si>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</si>
  <si>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</si>
  <si>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</si>
  <si>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</si>
  <si>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</si>
  <si>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</si>
  <si>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</si>
  <si>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</si>
  <si>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</si>
  <si>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</si>
  <si>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</si>
  <si>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</si>
  <si>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</si>
  <si>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</si>
  <si>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</si>
  <si>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</si>
  <si>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</si>
  <si>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</si>
  <si>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</si>
  <si>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</si>
  <si>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</si>
  <si>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</si>
  <si>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</si>
  <si>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</si>
  <si>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</si>
  <si>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</si>
  <si>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</si>
  <si>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</si>
  <si>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</si>
  <si>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</si>
  <si>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</si>
  <si>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</si>
  <si>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</si>
  <si>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</si>
  <si>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</si>
  <si>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</si>
  <si>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</si>
  <si>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</si>
  <si>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</si>
  <si>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</si>
  <si>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</si>
  <si>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</si>
  <si>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</si>
  <si>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</si>
  <si>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</si>
  <si>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</si>
  <si>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</si>
  <si>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</si>
  <si>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</si>
  <si>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</si>
  <si>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</si>
  <si>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</si>
  <si>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</si>
  <si>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</si>
  <si>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</si>
  <si>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</si>
  <si>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</si>
  <si>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</si>
  <si>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</si>
  <si>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</si>
  <si>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</si>
  <si>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</si>
  <si>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</si>
  <si>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</si>
  <si>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</si>
  <si>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</si>
  <si>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</si>
  <si>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</si>
  <si>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</si>
  <si>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</si>
  <si>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</si>
  <si>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</si>
  <si>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</si>
  <si>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</si>
  <si>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</si>
  <si>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</si>
  <si>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</si>
  <si>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</si>
  <si>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</si>
  <si>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</si>
  <si>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</si>
  <si>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</si>
  <si>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</si>
  <si>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</si>
  <si>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</si>
  <si>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</si>
  <si>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</si>
  <si>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</si>
  <si>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</si>
  <si>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</si>
  <si>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</si>
  <si>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</si>
  <si>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</si>
  <si>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NRDZ000016AE</t>
  </si>
  <si>
    <t>Equity-Linked Notes Pan Asia</t>
  </si>
  <si>
    <t>A204</t>
  </si>
  <si>
    <t>FI4000069000</t>
  </si>
  <si>
    <t>NRDZVAIH19F</t>
  </si>
  <si>
    <t xml:space="preserve">Credit-Linked Notes Europe </t>
  </si>
  <si>
    <t>A214</t>
  </si>
  <si>
    <t>FI4000069018</t>
  </si>
  <si>
    <t>NRDZ000018AAD</t>
  </si>
  <si>
    <t>Equity Notes Global 2013 Basic</t>
  </si>
  <si>
    <t>A275</t>
  </si>
  <si>
    <t>FI4000069117</t>
  </si>
  <si>
    <t>NRDZ000018AAE</t>
  </si>
  <si>
    <t>Equity Notes Global 2013 Extra</t>
  </si>
  <si>
    <t>A276</t>
  </si>
  <si>
    <t>FI4000069125</t>
  </si>
  <si>
    <t>NRDZ000018AAF</t>
  </si>
  <si>
    <t>Equity-Linked Notes Asia Basic</t>
  </si>
  <si>
    <t>A277</t>
  </si>
  <si>
    <t>FI4000069083</t>
  </si>
  <si>
    <t>NRDZ000018AAG</t>
  </si>
  <si>
    <t>Equity-Linked Notes Asia Extra</t>
  </si>
  <si>
    <t>A278</t>
  </si>
  <si>
    <t>FI4000069091</t>
  </si>
  <si>
    <t>NRDZ000016AF</t>
  </si>
  <si>
    <t>Equity-Linked Notes Europe</t>
  </si>
  <si>
    <t>A279</t>
  </si>
  <si>
    <t>FI4000069109</t>
  </si>
  <si>
    <t>NRDZ000018AAH</t>
  </si>
  <si>
    <t>Tuottoputki XXIX</t>
  </si>
  <si>
    <t>A280</t>
  </si>
  <si>
    <t>FI4000069158</t>
  </si>
  <si>
    <t>S&amp;P Pan Asia Low Vol EUR Index</t>
  </si>
  <si>
    <t>Markit iTraxx Europe Crossover Series 20 Index</t>
  </si>
  <si>
    <t>Johnson &amp; Johnson</t>
  </si>
  <si>
    <t>Centrica PLC</t>
  </si>
  <si>
    <t>Danone</t>
  </si>
  <si>
    <t>Apple Inc</t>
  </si>
  <si>
    <t>PepsiCo Inc/NC</t>
  </si>
  <si>
    <t>Telenor ASA</t>
  </si>
  <si>
    <t>General Electric Co</t>
  </si>
  <si>
    <t>China Construction Bank Corp</t>
  </si>
  <si>
    <t>Coca-Cola Co</t>
  </si>
  <si>
    <t>MSCI TAIWAN INDEX</t>
  </si>
  <si>
    <t>KOSPI 200 Index</t>
  </si>
  <si>
    <t>MSCI Singapore Free Index</t>
  </si>
  <si>
    <t>Roche Holding AG</t>
  </si>
  <si>
    <t>Carnival PLC</t>
  </si>
  <si>
    <t>Repsol SA</t>
  </si>
  <si>
    <t>E.ON SE</t>
  </si>
  <si>
    <t>Total SA</t>
  </si>
  <si>
    <t>Unilever NV</t>
  </si>
  <si>
    <t>Koninklijke Philips NV</t>
  </si>
  <si>
    <t>Michelin (CDGE)-B</t>
  </si>
  <si>
    <t>Deutsche Post AG</t>
  </si>
  <si>
    <t>Bayerische Motoren Werke AG</t>
  </si>
  <si>
    <t>EURIBOR 3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</si>
</sst>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2" fontId="36" fillId="0" borderId="11" xfId="0" applyNumberFormat="1" applyFont="1" applyFill="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16" sqref="A1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19</v>
      </c>
      <c r="B2" s="64" t="s">
        <v>290</v>
      </c>
      <c r="C2" s="64" t="s">
        <v>606</v>
      </c>
      <c r="D2" s="64" t="s">
        <v>1275</v>
      </c>
      <c r="E2" s="65">
        <v>1000</v>
      </c>
      <c r="F2" s="65" t="s">
        <v>34</v>
      </c>
      <c r="G2" s="64" t="s">
        <v>288</v>
      </c>
      <c r="H2" s="3">
        <v>41638</v>
      </c>
      <c r="I2" s="230" t="str">
        <f>IF(C2="-","",VLOOKUP(C2,BondIssuerTable,2,0))</f>
        <v>NORF</v>
      </c>
      <c r="J2" s="230" t="str">
        <f>IF(D2="-","",VLOOKUP(D2,BondIssuingAgentsTable,2,0))</f>
        <v>UOC</v>
      </c>
      <c r="K2" s="95" t="str">
        <f>IF(D2="-","",VLOOKUP(D2,BondIssuingAgentsTable,3,0))</f>
        <v>HE</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1417</v>
      </c>
      <c r="C7" s="64" t="s">
        <v>1418</v>
      </c>
      <c r="D7" s="64" t="s">
        <v>1419</v>
      </c>
      <c r="E7" s="69">
        <v>100</v>
      </c>
      <c r="F7" s="65">
        <v>1208000</v>
      </c>
      <c r="G7" s="3">
        <v>41561</v>
      </c>
      <c r="H7" s="70">
        <v>42719</v>
      </c>
      <c r="I7" s="70">
        <v>42713</v>
      </c>
      <c r="J7" s="95" t="s">
        <v>1416</v>
      </c>
      <c r="K7" s="104" t="s">
        <v>1448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1420</v>
      </c>
      <c r="B8" s="64" t="s">
        <v>1421</v>
      </c>
      <c r="C8" s="64" t="s">
        <v>1422</v>
      </c>
      <c r="D8" s="64" t="s">
        <v>1423</v>
      </c>
      <c r="E8" s="69">
        <v>100</v>
      </c>
      <c r="F8" s="65">
        <v>9185000</v>
      </c>
      <c r="G8" s="3">
        <v>41561</v>
      </c>
      <c r="H8" s="70">
        <v>43480</v>
      </c>
      <c r="I8" s="70">
        <v>43474</v>
      </c>
      <c r="J8" s="95" t="s">
        <v>1420</v>
      </c>
      <c r="K8" s="104" t="s">
        <v>1449</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1424</v>
      </c>
      <c r="B9" s="64" t="s">
        <v>1425</v>
      </c>
      <c r="C9" s="64" t="s">
        <v>1426</v>
      </c>
      <c r="D9" s="64" t="s">
        <v>1427</v>
      </c>
      <c r="E9" s="69">
        <v>102</v>
      </c>
      <c r="F9" s="65">
        <v>6451100</v>
      </c>
      <c r="G9" s="3">
        <v>41589</v>
      </c>
      <c r="H9" s="70">
        <v>43454</v>
      </c>
      <c r="I9" s="70">
        <v>43448</v>
      </c>
      <c r="J9" s="95" t="s">
        <v>1424</v>
      </c>
      <c r="K9" s="104" t="s">
        <v>1450</v>
      </c>
      <c r="L9" s="71">
        <v>10</v>
      </c>
      <c r="M9" s="104" t="s">
        <v>1451</v>
      </c>
      <c r="N9" s="71">
        <v>10</v>
      </c>
      <c r="O9" s="104" t="s">
        <v>1452</v>
      </c>
      <c r="P9" s="71">
        <v>10</v>
      </c>
      <c r="Q9" s="104" t="s">
        <v>1453</v>
      </c>
      <c r="R9" s="71">
        <v>10</v>
      </c>
      <c r="S9" s="104" t="s">
        <v>1454</v>
      </c>
      <c r="T9" s="71">
        <v>10</v>
      </c>
      <c r="U9" s="104" t="s">
        <v>604</v>
      </c>
      <c r="V9" s="71">
        <v>10</v>
      </c>
      <c r="W9" s="104" t="s">
        <v>1455</v>
      </c>
      <c r="X9" s="71">
        <v>10</v>
      </c>
      <c r="Y9" s="104" t="s">
        <v>1456</v>
      </c>
      <c r="Z9" s="71">
        <v>10</v>
      </c>
      <c r="AA9" s="104" t="s">
        <v>1457</v>
      </c>
      <c r="AB9" s="71">
        <v>10</v>
      </c>
      <c r="AC9" s="104" t="s">
        <v>1458</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1428</v>
      </c>
      <c r="B10" s="64" t="s">
        <v>1429</v>
      </c>
      <c r="C10" s="64" t="s">
        <v>1430</v>
      </c>
      <c r="D10" s="64" t="s">
        <v>1431</v>
      </c>
      <c r="E10" s="69">
        <v>110</v>
      </c>
      <c r="F10" s="65">
        <v>1238000</v>
      </c>
      <c r="G10" s="3">
        <v>41589</v>
      </c>
      <c r="H10" s="70">
        <v>43454</v>
      </c>
      <c r="I10" s="70">
        <v>43448</v>
      </c>
      <c r="J10" s="95" t="s">
        <v>1428</v>
      </c>
      <c r="K10" s="104" t="s">
        <v>1450</v>
      </c>
      <c r="L10" s="71">
        <v>10</v>
      </c>
      <c r="M10" s="104" t="s">
        <v>1451</v>
      </c>
      <c r="N10" s="71">
        <v>10</v>
      </c>
      <c r="O10" s="104" t="s">
        <v>1452</v>
      </c>
      <c r="P10" s="71">
        <v>10</v>
      </c>
      <c r="Q10" s="104" t="s">
        <v>1453</v>
      </c>
      <c r="R10" s="71">
        <v>10</v>
      </c>
      <c r="S10" s="104" t="s">
        <v>1454</v>
      </c>
      <c r="T10" s="71">
        <v>10</v>
      </c>
      <c r="U10" s="104" t="s">
        <v>604</v>
      </c>
      <c r="V10" s="71">
        <v>10</v>
      </c>
      <c r="W10" s="104" t="s">
        <v>1455</v>
      </c>
      <c r="X10" s="71">
        <v>10</v>
      </c>
      <c r="Y10" s="104" t="s">
        <v>1456</v>
      </c>
      <c r="Z10" s="71">
        <v>10</v>
      </c>
      <c r="AA10" s="104" t="s">
        <v>1457</v>
      </c>
      <c r="AB10" s="71">
        <v>10</v>
      </c>
      <c r="AC10" s="104" t="s">
        <v>1458</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1432</v>
      </c>
      <c r="B11" s="64" t="s">
        <v>1433</v>
      </c>
      <c r="C11" s="64" t="s">
        <v>1434</v>
      </c>
      <c r="D11" s="64" t="s">
        <v>1435</v>
      </c>
      <c r="E11" s="69">
        <v>102</v>
      </c>
      <c r="F11" s="65">
        <v>5114000</v>
      </c>
      <c r="G11" s="3">
        <v>41589</v>
      </c>
      <c r="H11" s="70">
        <v>43454</v>
      </c>
      <c r="I11" s="70">
        <v>43448</v>
      </c>
      <c r="J11" s="95" t="s">
        <v>1432</v>
      </c>
      <c r="K11" s="104" t="s">
        <v>1459</v>
      </c>
      <c r="L11" s="71">
        <v>25</v>
      </c>
      <c r="M11" s="104" t="s">
        <v>1460</v>
      </c>
      <c r="N11" s="71">
        <v>25</v>
      </c>
      <c r="O11" s="104" t="s">
        <v>1128</v>
      </c>
      <c r="P11" s="71">
        <v>25</v>
      </c>
      <c r="Q11" s="104" t="s">
        <v>1461</v>
      </c>
      <c r="R11" s="71">
        <v>25</v>
      </c>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1436</v>
      </c>
      <c r="B12" s="64" t="s">
        <v>1437</v>
      </c>
      <c r="C12" s="64" t="s">
        <v>1438</v>
      </c>
      <c r="D12" s="64" t="s">
        <v>1439</v>
      </c>
      <c r="E12" s="69">
        <v>110</v>
      </c>
      <c r="F12" s="65">
        <v>2202000</v>
      </c>
      <c r="G12" s="3">
        <v>41589</v>
      </c>
      <c r="H12" s="70">
        <v>43454</v>
      </c>
      <c r="I12" s="70">
        <v>43448</v>
      </c>
      <c r="J12" s="95" t="s">
        <v>1436</v>
      </c>
      <c r="K12" s="104" t="s">
        <v>1459</v>
      </c>
      <c r="L12" s="71">
        <v>25</v>
      </c>
      <c r="M12" s="104" t="s">
        <v>1460</v>
      </c>
      <c r="N12" s="71">
        <v>25</v>
      </c>
      <c r="O12" s="104" t="s">
        <v>1128</v>
      </c>
      <c r="P12" s="71">
        <v>25</v>
      </c>
      <c r="Q12" s="104" t="s">
        <v>1461</v>
      </c>
      <c r="R12" s="71">
        <v>25</v>
      </c>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1440</v>
      </c>
      <c r="B13" s="64" t="s">
        <v>1441</v>
      </c>
      <c r="C13" s="64" t="s">
        <v>1442</v>
      </c>
      <c r="D13" s="64" t="s">
        <v>1443</v>
      </c>
      <c r="E13" s="69">
        <v>105</v>
      </c>
      <c r="F13" s="65">
        <v>6355000</v>
      </c>
      <c r="G13" s="3">
        <v>41589</v>
      </c>
      <c r="H13" s="70">
        <v>42724</v>
      </c>
      <c r="I13" s="70">
        <v>42718</v>
      </c>
      <c r="J13" s="95" t="s">
        <v>1440</v>
      </c>
      <c r="K13" s="104" t="s">
        <v>1462</v>
      </c>
      <c r="L13" s="71">
        <v>10</v>
      </c>
      <c r="M13" s="104" t="s">
        <v>1463</v>
      </c>
      <c r="N13" s="71">
        <v>10</v>
      </c>
      <c r="O13" s="104" t="s">
        <v>1464</v>
      </c>
      <c r="P13" s="71">
        <v>10</v>
      </c>
      <c r="Q13" s="104" t="s">
        <v>1465</v>
      </c>
      <c r="R13" s="71">
        <v>10</v>
      </c>
      <c r="S13" s="104" t="s">
        <v>1466</v>
      </c>
      <c r="T13" s="71">
        <v>10</v>
      </c>
      <c r="U13" s="104" t="s">
        <v>1467</v>
      </c>
      <c r="V13" s="71">
        <v>10</v>
      </c>
      <c r="W13" s="104" t="s">
        <v>1468</v>
      </c>
      <c r="X13" s="71">
        <v>10</v>
      </c>
      <c r="Y13" s="104" t="s">
        <v>1469</v>
      </c>
      <c r="Z13" s="71">
        <v>10</v>
      </c>
      <c r="AA13" s="104" t="s">
        <v>1470</v>
      </c>
      <c r="AB13" s="71">
        <v>10</v>
      </c>
      <c r="AC13" s="104" t="s">
        <v>1471</v>
      </c>
      <c r="AD13" s="71">
        <v>10</v>
      </c>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t="s">
        <v>1444</v>
      </c>
      <c r="B14" s="64" t="s">
        <v>1445</v>
      </c>
      <c r="C14" s="64" t="s">
        <v>1446</v>
      </c>
      <c r="D14" s="64" t="s">
        <v>1447</v>
      </c>
      <c r="E14" s="69">
        <v>100</v>
      </c>
      <c r="F14" s="65">
        <v>1881000</v>
      </c>
      <c r="G14" s="3">
        <v>41589</v>
      </c>
      <c r="H14" s="70">
        <v>43454</v>
      </c>
      <c r="I14" s="70">
        <v>43448</v>
      </c>
      <c r="J14" s="95" t="s">
        <v>1444</v>
      </c>
      <c r="K14" s="239" t="s">
        <v>1472</v>
      </c>
      <c r="L14" s="238">
        <v>100</v>
      </c>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5: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X7:AX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J24" sqref="J24"/>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ht="14.45" x14ac:dyDescent="0.3">
      <c r="U59" s="236" t="s">
        <v>1389</v>
      </c>
      <c r="V59" s="236" t="s">
        <v>1390</v>
      </c>
      <c r="W59" s="236" t="s">
        <v>1304</v>
      </c>
      <c r="Y59" s="228" t="s">
        <v>1224</v>
      </c>
      <c r="Z59" s="229" t="s">
        <v>1225</v>
      </c>
      <c r="AA59" s="237" t="s">
        <v>1389</v>
      </c>
      <c r="AB59" s="237" t="s">
        <v>1390</v>
      </c>
      <c r="AC59" s="237" t="s">
        <v>1304</v>
      </c>
    </row>
    <row r="60" spans="21:29" ht="14.45" x14ac:dyDescent="0.3">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ht="14.45" x14ac:dyDescent="0.3">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ht="14.45" x14ac:dyDescent="0.3">
      <c r="U64" s="236" t="s">
        <v>1268</v>
      </c>
      <c r="V64" s="236" t="s">
        <v>1259</v>
      </c>
      <c r="W64" s="236" t="s">
        <v>1397</v>
      </c>
      <c r="Y64" s="228" t="s">
        <v>1226</v>
      </c>
      <c r="Z64" s="229" t="s">
        <v>1227</v>
      </c>
      <c r="AA64" s="237" t="s">
        <v>1268</v>
      </c>
      <c r="AB64" s="237" t="s">
        <v>1259</v>
      </c>
      <c r="AC64" s="237" t="s">
        <v>1397</v>
      </c>
    </row>
    <row r="65" spans="2:32" ht="14.45" x14ac:dyDescent="0.3">
      <c r="U65" s="236" t="s">
        <v>1269</v>
      </c>
      <c r="V65" s="236" t="s">
        <v>1260</v>
      </c>
      <c r="W65" s="236" t="s">
        <v>1397</v>
      </c>
      <c r="Y65" s="228" t="s">
        <v>1228</v>
      </c>
      <c r="Z65" s="229" t="s">
        <v>1229</v>
      </c>
      <c r="AA65" s="237" t="s">
        <v>1269</v>
      </c>
      <c r="AB65" s="237" t="s">
        <v>1260</v>
      </c>
      <c r="AC65" s="237" t="s">
        <v>1397</v>
      </c>
    </row>
    <row r="66" spans="2:32" ht="14.45" x14ac:dyDescent="0.3">
      <c r="U66" s="236" t="s">
        <v>1270</v>
      </c>
      <c r="V66" s="236" t="s">
        <v>1261</v>
      </c>
      <c r="W66" s="236" t="s">
        <v>1397</v>
      </c>
      <c r="Y66" s="228" t="s">
        <v>144</v>
      </c>
      <c r="Z66" s="229" t="s">
        <v>145</v>
      </c>
      <c r="AA66" s="237" t="s">
        <v>1270</v>
      </c>
      <c r="AB66" s="237" t="s">
        <v>1261</v>
      </c>
      <c r="AC66" s="237" t="s">
        <v>1397</v>
      </c>
    </row>
    <row r="67" spans="2:32" ht="14.45" x14ac:dyDescent="0.3">
      <c r="U67" s="236" t="s">
        <v>1271</v>
      </c>
      <c r="V67" s="236" t="s">
        <v>1262</v>
      </c>
      <c r="W67" s="236" t="s">
        <v>1397</v>
      </c>
      <c r="Y67" s="228" t="s">
        <v>841</v>
      </c>
      <c r="Z67" s="229" t="s">
        <v>152</v>
      </c>
      <c r="AA67" s="237" t="s">
        <v>1271</v>
      </c>
      <c r="AB67" s="237" t="s">
        <v>1262</v>
      </c>
      <c r="AC67" s="237" t="s">
        <v>1397</v>
      </c>
    </row>
    <row r="68" spans="2:32" ht="14.45" x14ac:dyDescent="0.3">
      <c r="U68" s="236" t="s">
        <v>1272</v>
      </c>
      <c r="V68" s="236" t="s">
        <v>1263</v>
      </c>
      <c r="W68" s="236" t="s">
        <v>1397</v>
      </c>
      <c r="Y68" s="228" t="s">
        <v>1280</v>
      </c>
      <c r="Z68" s="229" t="s">
        <v>1281</v>
      </c>
      <c r="AA68" s="237" t="s">
        <v>1272</v>
      </c>
      <c r="AB68" s="237" t="s">
        <v>1263</v>
      </c>
      <c r="AC68" s="237" t="s">
        <v>1397</v>
      </c>
    </row>
    <row r="69" spans="2:32" ht="14.45" x14ac:dyDescent="0.3">
      <c r="U69" s="236" t="s">
        <v>1273</v>
      </c>
      <c r="V69" s="236" t="s">
        <v>1264</v>
      </c>
      <c r="W69" s="236" t="s">
        <v>1397</v>
      </c>
      <c r="Y69" s="228" t="s">
        <v>154</v>
      </c>
      <c r="Z69" s="229" t="s">
        <v>155</v>
      </c>
      <c r="AA69" s="237" t="s">
        <v>1273</v>
      </c>
      <c r="AB69" s="237" t="s">
        <v>1264</v>
      </c>
      <c r="AC69" s="237" t="s">
        <v>1397</v>
      </c>
    </row>
    <row r="70" spans="2:32" ht="14.45" x14ac:dyDescent="0.3">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ht="14.45" x14ac:dyDescent="0.3">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ht="14.45" x14ac:dyDescent="0.3">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ht="14.45" x14ac:dyDescent="0.3">
      <c r="B74" s="86"/>
      <c r="C74" s="86"/>
      <c r="D74" s="86"/>
      <c r="F74" s="8"/>
      <c r="G74" s="8"/>
      <c r="N74" s="8"/>
      <c r="O74" s="8"/>
      <c r="S74" s="8"/>
      <c r="T74" s="8"/>
      <c r="U74" s="8"/>
      <c r="V74" s="8"/>
      <c r="W74" s="227"/>
      <c r="X74" s="8"/>
      <c r="Y74" s="228" t="s">
        <v>165</v>
      </c>
      <c r="Z74" s="229" t="s">
        <v>166</v>
      </c>
      <c r="AA74" s="8"/>
      <c r="AB74" s="8"/>
      <c r="AC74" s="227"/>
      <c r="AF74" s="8"/>
    </row>
    <row r="75" spans="2:32" ht="14.45" x14ac:dyDescent="0.3">
      <c r="Q75" s="117"/>
      <c r="R75" s="117"/>
      <c r="Y75" s="228" t="s">
        <v>168</v>
      </c>
      <c r="Z75" s="229" t="s">
        <v>1290</v>
      </c>
    </row>
    <row r="76" spans="2:32" ht="14.45" x14ac:dyDescent="0.3">
      <c r="N76" s="117"/>
      <c r="O76" s="117"/>
      <c r="Y76" s="228" t="s">
        <v>1256</v>
      </c>
      <c r="Z76" s="229" t="s">
        <v>1257</v>
      </c>
    </row>
    <row r="77" spans="2:32" ht="14.45" x14ac:dyDescent="0.3">
      <c r="F77" s="117"/>
      <c r="G77" s="117"/>
      <c r="N77" s="117"/>
      <c r="O77" s="117"/>
      <c r="Y77" s="228" t="s">
        <v>170</v>
      </c>
      <c r="Z77" s="229" t="s">
        <v>528</v>
      </c>
    </row>
    <row r="78" spans="2:32" ht="14.45" x14ac:dyDescent="0.3">
      <c r="F78" s="117"/>
      <c r="G78" s="117"/>
      <c r="N78" s="117"/>
      <c r="O78" s="117"/>
      <c r="Y78" s="228" t="s">
        <v>1232</v>
      </c>
      <c r="Z78" s="229" t="s">
        <v>1233</v>
      </c>
    </row>
    <row r="79" spans="2:32" ht="14.45" x14ac:dyDescent="0.3">
      <c r="F79" s="117"/>
      <c r="G79" s="117"/>
      <c r="Y79" s="228" t="s">
        <v>1293</v>
      </c>
      <c r="Z79" s="229" t="s">
        <v>1294</v>
      </c>
    </row>
    <row r="80" spans="2:32" ht="14.45" x14ac:dyDescent="0.3">
      <c r="Y80" s="228" t="s">
        <v>476</v>
      </c>
      <c r="Z80" s="229" t="s">
        <v>175</v>
      </c>
    </row>
    <row r="81" spans="19:28" ht="14.45" x14ac:dyDescent="0.3">
      <c r="S81" s="117"/>
      <c r="T81" s="117"/>
      <c r="Y81" s="228" t="s">
        <v>1234</v>
      </c>
      <c r="Z81" s="229" t="s">
        <v>1235</v>
      </c>
    </row>
    <row r="82" spans="19:28" ht="14.45" x14ac:dyDescent="0.3">
      <c r="S82" s="117"/>
      <c r="T82" s="117"/>
      <c r="Y82" s="228" t="s">
        <v>1187</v>
      </c>
      <c r="Z82" s="229" t="s">
        <v>1188</v>
      </c>
    </row>
    <row r="83" spans="19:28" ht="14.45" x14ac:dyDescent="0.3">
      <c r="S83" s="117"/>
      <c r="T83" s="117"/>
      <c r="Y83" s="228" t="s">
        <v>761</v>
      </c>
      <c r="Z83" s="229" t="s">
        <v>762</v>
      </c>
      <c r="AA83" s="117"/>
      <c r="AB83" s="117"/>
    </row>
    <row r="84" spans="19:28" ht="14.45" x14ac:dyDescent="0.3">
      <c r="Y84" s="228" t="s">
        <v>529</v>
      </c>
      <c r="Z84" s="229" t="s">
        <v>530</v>
      </c>
      <c r="AA84" s="117"/>
      <c r="AB84" s="117"/>
    </row>
    <row r="85" spans="19:28" ht="14.45" x14ac:dyDescent="0.3">
      <c r="Y85" s="228" t="s">
        <v>531</v>
      </c>
      <c r="Z85" s="229" t="s">
        <v>532</v>
      </c>
      <c r="AA85" s="117"/>
      <c r="AB85" s="117"/>
    </row>
    <row r="86" spans="19:28" ht="14.45" x14ac:dyDescent="0.3">
      <c r="U86" s="117"/>
      <c r="V86" s="117"/>
      <c r="Y86" s="228" t="s">
        <v>1405</v>
      </c>
      <c r="Z86" s="229" t="s">
        <v>1406</v>
      </c>
    </row>
    <row r="87" spans="19:28" ht="14.45" x14ac:dyDescent="0.3">
      <c r="U87" s="117"/>
      <c r="V87" s="117"/>
      <c r="Y87" s="228" t="s">
        <v>1236</v>
      </c>
      <c r="Z87" s="229" t="s">
        <v>1237</v>
      </c>
    </row>
    <row r="88" spans="19:28" ht="14.45" x14ac:dyDescent="0.3">
      <c r="U88" s="117"/>
      <c r="V88" s="117"/>
      <c r="Y88" s="228" t="s">
        <v>185</v>
      </c>
      <c r="Z88" s="229" t="s">
        <v>533</v>
      </c>
    </row>
    <row r="89" spans="19:28" ht="14.45" x14ac:dyDescent="0.3">
      <c r="Y89" s="228" t="s">
        <v>1180</v>
      </c>
      <c r="Z89" s="229" t="s">
        <v>1181</v>
      </c>
    </row>
    <row r="90" spans="19:28" ht="14.45" x14ac:dyDescent="0.3">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ht="14.45" x14ac:dyDescent="0.3">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ht="14.45" x14ac:dyDescent="0.3">
      <c r="B55" s="117" t="s">
        <v>576</v>
      </c>
      <c r="C55" s="117" t="s">
        <v>616</v>
      </c>
      <c r="D55" s="117"/>
    </row>
    <row r="56" spans="2:4" ht="14.45" x14ac:dyDescent="0.3">
      <c r="B56" s="117" t="s">
        <v>577</v>
      </c>
      <c r="C56" s="117" t="s">
        <v>616</v>
      </c>
      <c r="D56" s="117"/>
    </row>
    <row r="57" spans="2:4" ht="14.45" x14ac:dyDescent="0.3">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ht="14.45" x14ac:dyDescent="0.3">
      <c r="A41" t="s">
        <v>1025</v>
      </c>
      <c r="B41" s="117" t="s">
        <v>964</v>
      </c>
      <c r="G41" s="117" t="s">
        <v>604</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2013-12-27T13:41:32Z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