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<sst xmlns="http://schemas.openxmlformats.org/spreadsheetml/2006/main" count="2494" uniqueCount="1430">
  <si>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</si>
  <si>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</si>
  <si>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</si>
  <si>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</si>
  <si>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</si>
  <si>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</si>
  <si>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</si>
  <si>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</si>
  <si>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</si>
  <si>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</si>
  <si>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</si>
  <si>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</si>
  <si>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</si>
  <si>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</si>
  <si>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</si>
  <si>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</si>
  <si>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</si>
  <si>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</si>
  <si>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</si>
  <si>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</si>
  <si>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</si>
  <si>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</si>
  <si>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</si>
  <si>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</si>
  <si>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</si>
  <si>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</si>
  <si>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</si>
  <si>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</si>
  <si>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</si>
  <si>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</si>
  <si>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</si>
  <si>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</si>
  <si>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</si>
  <si>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</si>
  <si>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</si>
  <si>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</si>
  <si>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</si>
  <si>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</si>
  <si>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</si>
  <si>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</si>
  <si>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</si>
  <si>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</si>
  <si>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</si>
  <si>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</si>
  <si>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</si>
  <si>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</si>
  <si>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</si>
  <si>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</si>
  <si>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</si>
  <si>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</si>
  <si>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</si>
  <si>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</si>
  <si>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</si>
  <si>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</si>
  <si>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</si>
  <si>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</si>
  <si>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</si>
  <si>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</si>
  <si>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</si>
  <si>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</si>
  <si>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</si>
  <si>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</si>
  <si>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</si>
  <si>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</si>
  <si>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</si>
  <si>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</si>
  <si>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</si>
  <si>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</si>
  <si>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</si>
  <si>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</si>
  <si>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</si>
  <si>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</si>
  <si>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</si>
  <si>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</si>
  <si>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</si>
  <si>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</si>
  <si>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</si>
  <si>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</si>
  <si>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</si>
  <si>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</si>
  <si>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</si>
  <si>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</si>
  <si>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</si>
  <si>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</si>
  <si>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</si>
  <si>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</si>
  <si>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</si>
  <si>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</si>
  <si>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</si>
  <si>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</si>
  <si>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</si>
  <si>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</si>
  <si>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</si>
  <si>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</si>
  <si>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</si>
  <si>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</si>
  <si>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</si>
  <si>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</si>
  <si>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</si>
  <si>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</si>
  <si>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</si>
  <si>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</si>
  <si>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</si>
  <si>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</si>
  <si>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</si>
  <si>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</si>
  <si>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</si>
  <si>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</si>
  <si>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</si>
  <si>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</si>
  <si>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</si>
  <si>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</si>
  <si>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</si>
  <si>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</si>
  <si>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</si>
  <si>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</si>
  <si>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</si>
  <si>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</si>
  <si>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</si>
  <si>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</si>
  <si>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</si>
  <si>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</si>
  <si>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</si>
  <si>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</si>
  <si>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</si>
  <si>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</si>
  <si>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</si>
  <si>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</si>
  <si>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</si>
  <si>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</si>
  <si>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</si>
  <si>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</si>
  <si>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</si>
  <si>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</si>
  <si>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</si>
  <si>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</si>
  <si>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</si>
  <si>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</si>
  <si>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</si>
  <si>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</si>
  <si>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</si>
  <si>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</si>
  <si>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</si>
  <si>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</si>
  <si>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</si>
  <si>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</si>
  <si>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</si>
  <si>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</si>
  <si>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</si>
  <si>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</si>
  <si>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</si>
  <si>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</si>
  <si>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</si>
  <si>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</si>
  <si>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</si>
  <si>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</si>
  <si>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</si>
  <si>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</si>
  <si>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</si>
  <si>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</si>
  <si>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</si>
  <si>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</si>
  <si>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</si>
  <si>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</si>
  <si>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</si>
  <si>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</si>
  <si>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</si>
  <si>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</si>
  <si>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</si>
  <si>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</si>
  <si>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</si>
  <si>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</si>
  <si>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</si>
  <si>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</si>
  <si>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</si>
  <si>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</si>
  <si>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</si>
  <si>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</si>
  <si>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</si>
  <si>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</si>
  <si>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</si>
  <si>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</si>
  <si>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</si>
  <si>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</si>
  <si>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</si>
  <si>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</si>
  <si>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</si>
  <si>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</si>
  <si>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</si>
  <si>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</si>
  <si>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</si>
  <si>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</si>
  <si>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</si>
  <si>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</si>
  <si>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</si>
  <si>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</si>
  <si>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</si>
  <si>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</si>
  <si>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</si>
  <si>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</si>
  <si>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</si>
  <si>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</si>
  <si>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</si>
  <si>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</si>
  <si>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</si>
  <si>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</si>
  <si>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</si>
  <si>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</si>
  <si>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</si>
  <si>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</si>
  <si>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</si>
  <si>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</si>
  <si>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</si>
  <si>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</si>
  <si>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</si>
  <si>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</si>
  <si>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</si>
  <si>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</si>
  <si>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</si>
  <si>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</si>
  <si>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</si>
  <si>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</si>
  <si>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</si>
  <si>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</si>
  <si>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</si>
  <si>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</si>
  <si>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</si>
  <si>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</si>
  <si>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</si>
  <si>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</si>
  <si>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</si>
  <si>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</si>
  <si>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</si>
  <si>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</si>
  <si>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</si>
  <si>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</si>
  <si>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</si>
  <si>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</si>
  <si>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</si>
  <si>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</si>
  <si>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</si>
  <si>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</si>
  <si>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</si>
  <si>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</si>
  <si>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</si>
  <si>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</si>
  <si>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</si>
  <si>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</si>
  <si>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</si>
  <si>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</si>
  <si>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</si>
  <si>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</si>
  <si>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</si>
  <si>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</si>
  <si>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</si>
  <si>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</si>
  <si>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</si>
  <si>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</si>
  <si>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</si>
  <si>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</si>
  <si>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</si>
  <si>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</si>
  <si>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</si>
  <si>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</si>
  <si>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</si>
  <si>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</si>
  <si>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</si>
  <si>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</si>
  <si>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</si>
  <si>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</si>
  <si>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</si>
  <si>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</si>
  <si>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</si>
  <si>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</si>
  <si>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</si>
  <si>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</si>
  <si>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</si>
  <si>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</si>
  <si>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</si>
  <si>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</si>
  <si>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</si>
  <si>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</si>
  <si>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</si>
  <si>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</si>
  <si>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</si>
  <si>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</si>
  <si>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</si>
  <si>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</si>
  <si>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</si>
  <si>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</si>
  <si>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</si>
  <si>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</si>
  <si>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</si>
  <si>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</si>
  <si>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</si>
  <si>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</si>
  <si>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</si>
  <si>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</si>
  <si>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</si>
  <si>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</si>
  <si>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</si>
  <si>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</si>
  <si>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</si>
  <si>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</si>
  <si>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</si>
  <si>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</si>
  <si>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</si>
  <si>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</si>
  <si>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</si>
  <si>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</si>
  <si>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</si>
  <si>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</si>
  <si>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</si>
  <si>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</si>
  <si>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</si>
  <si>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</si>
  <si>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</si>
  <si>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</si>
  <si>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</si>
  <si>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</si>
  <si>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</si>
  <si>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</si>
  <si>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</si>
  <si>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</si>
  <si>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</si>
  <si>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</si>
  <si>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</si>
  <si>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</si>
  <si>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</si>
  <si>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</si>
  <si>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</si>
  <si>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</si>
  <si>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</si>
  <si>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</si>
  <si>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</si>
  <si>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</si>
  <si>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</si>
  <si>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</si>
  <si>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</si>
  <si>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</si>
  <si>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</si>
  <si>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</si>
  <si>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</si>
  <si>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</si>
  <si>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</si>
  <si>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</si>
  <si>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</si>
  <si>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</si>
  <si>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</si>
  <si>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</si>
  <si>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</si>
  <si>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</si>
  <si>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</si>
  <si>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</si>
  <si>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</si>
  <si>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</si>
  <si>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</si>
  <si>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</si>
  <si>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</si>
  <si>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</si>
  <si>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</si>
  <si>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</si>
  <si>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</si>
  <si>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</si>
  <si>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</si>
  <si>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</si>
  <si>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</si>
  <si>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</si>
  <si>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</si>
  <si>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</si>
  <si>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</si>
  <si>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</si>
  <si>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</si>
  <si>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</si>
  <si>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</si>
  <si>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</si>
  <si>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</si>
  <si>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</si>
  <si>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</si>
  <si>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</si>
  <si>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</si>
  <si>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</si>
  <si>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</si>
  <si>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</si>
  <si>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</si>
  <si>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</si>
  <si>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</si>
  <si>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</si>
  <si>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</si>
  <si>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</si>
  <si>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</si>
  <si>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</si>
  <si>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</si>
  <si>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</si>
  <si>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</si>
  <si>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</si>
  <si>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</si>
  <si>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</si>
  <si>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</si>
  <si>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</si>
  <si>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</si>
  <si>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</si>
  <si>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</si>
  <si>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</si>
  <si>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</si>
  <si>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</si>
  <si>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</si>
  <si>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</si>
  <si>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</si>
  <si>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</si>
  <si>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</si>
  <si>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</si>
  <si>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</si>
  <si>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</si>
  <si>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</si>
  <si>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</si>
  <si>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</si>
  <si>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</si>
  <si>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</si>
  <si>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</si>
  <si>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</si>
  <si>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</si>
  <si>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</si>
  <si>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</si>
  <si>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</si>
  <si>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</si>
  <si>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</si>
  <si>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</si>
  <si>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</si>
  <si>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</si>
  <si>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</si>
  <si>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</si>
  <si>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</si>
  <si>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</si>
  <si>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</si>
  <si>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</si>
  <si>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</si>
  <si>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</si>
  <si>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</si>
  <si>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</si>
  <si>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</si>
  <si>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</si>
  <si>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</si>
  <si>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</si>
  <si>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</si>
  <si>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</si>
  <si>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</si>
  <si>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</si>
  <si>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</si>
  <si>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</si>
  <si>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</si>
  <si>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</si>
  <si>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</si>
  <si>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</si>
  <si>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</si>
  <si>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</si>
  <si>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</si>
  <si>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</si>
  <si>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</si>
  <si>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</si>
  <si>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</si>
  <si>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</si>
  <si>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</si>
  <si>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</si>
  <si>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</si>
  <si>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</si>
  <si>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</si>
  <si>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</si>
  <si>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</si>
  <si>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</si>
  <si>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</si>
  <si>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</si>
  <si>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</si>
  <si>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</si>
  <si>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</si>
  <si>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</si>
  <si>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</si>
  <si>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</si>
  <si>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</si>
  <si>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</si>
  <si>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</si>
  <si>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</si>
  <si>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</si>
  <si>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</si>
  <si>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</si>
  <si>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</si>
  <si>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</si>
  <si>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</si>
  <si>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</si>
  <si>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</si>
  <si>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</si>
  <si>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</si>
  <si>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</si>
  <si>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</si>
  <si>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</si>
  <si>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</si>
  <si>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</si>
  <si>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</si>
  <si>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</si>
  <si>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</si>
  <si>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</si>
  <si>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</si>
  <si>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</si>
  <si>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</si>
  <si>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</si>
  <si>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</si>
  <si>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</si>
  <si>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</si>
  <si>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</si>
  <si>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</si>
  <si>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</si>
  <si>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</si>
  <si>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</si>
  <si>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</si>
  <si>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</si>
  <si>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</si>
  <si>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</si>
  <si>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</si>
  <si>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</si>
  <si>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</si>
  <si>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</si>
  <si>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</si>
  <si>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</si>
  <si>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</si>
  <si>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</si>
  <si>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</si>
  <si>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</si>
  <si>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</si>
  <si>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</si>
  <si>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</si>
  <si>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</si>
  <si>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</si>
  <si>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</si>
  <si>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</si>
  <si>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</si>
  <si>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</si>
  <si>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</si>
  <si>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</si>
  <si>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</si>
  <si>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</si>
  <si>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</si>
  <si>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</si>
  <si>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</si>
  <si>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</si>
  <si>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</si>
  <si>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</si>
  <si>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</si>
  <si>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</si>
  <si>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</si>
  <si>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</si>
  <si>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</si>
  <si>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</si>
  <si>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</si>
  <si>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</si>
  <si>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</si>
  <si>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</si>
  <si>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</si>
  <si>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</si>
  <si>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</si>
  <si>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</si>
  <si>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</si>
  <si>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</si>
  <si>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</si>
  <si>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</si>
  <si>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</si>
  <si>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</si>
  <si>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</si>
  <si>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</si>
  <si>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</si>
  <si>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</si>
  <si>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</si>
  <si>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</si>
  <si>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</si>
  <si>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</si>
  <si>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</si>
  <si>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</si>
  <si>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</si>
  <si>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</si>
  <si>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</si>
  <si>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</si>
  <si>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</si>
  <si>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</si>
  <si>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</si>
  <si>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</si>
  <si>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</si>
  <si>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</si>
  <si>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</si>
  <si>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</si>
  <si>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</si>
  <si>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</si>
  <si>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</si>
  <si>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</si>
  <si>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</si>
  <si>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</si>
  <si>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</si>
  <si>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</si>
  <si>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</si>
  <si>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</si>
  <si>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</si>
  <si>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</si>
  <si>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</si>
  <si>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</si>
  <si>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</si>
  <si>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</si>
  <si>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</si>
  <si>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</si>
  <si>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</si>
  <si>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</si>
  <si>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</si>
  <si>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</si>
  <si>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</si>
  <si>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</si>
  <si>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</si>
  <si>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</si>
  <si>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</si>
  <si>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</si>
  <si>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</si>
  <si>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</si>
  <si>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</si>
  <si>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</si>
  <si>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</si>
  <si>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</si>
  <si>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</si>
  <si>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</si>
  <si>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</si>
  <si>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</si>
  <si>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</si>
  <si>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</si>
  <si>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</si>
  <si>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</si>
  <si>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</si>
  <si>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</si>
  <si>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</si>
  <si>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</si>
  <si>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</si>
  <si>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</si>
  <si>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</si>
  <si>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</si>
  <si>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</si>
  <si>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</si>
  <si>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</si>
  <si>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</si>
  <si>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</si>
  <si>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</si>
  <si>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</si>
  <si>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</si>
  <si>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</si>
  <si>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</si>
  <si>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</si>
  <si>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</si>
  <si>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</si>
  <si>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</si>
  <si>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</si>
  <si>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</si>
  <si>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</si>
  <si>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</si>
  <si>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</si>
  <si>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</si>
  <si>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</si>
  <si>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</si>
  <si>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</si>
  <si>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</si>
  <si>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</si>
  <si>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</si>
  <si>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</si>
  <si>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</si>
  <si>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</si>
  <si>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</si>
  <si>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</si>
  <si>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</si>
  <si>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</si>
  <si>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</si>
  <si>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</si>
  <si>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</si>
  <si>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</si>
  <si>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</si>
  <si>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</si>
  <si>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</si>
  <si>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</si>
  <si>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</si>
  <si>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</si>
  <si>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</si>
  <si>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</si>
  <si>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</si>
  <si>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</si>
  <si>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</si>
  <si>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</si>
  <si>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</si>
  <si>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</si>
  <si>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</si>
  <si>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</si>
  <si>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</si>
  <si>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</si>
  <si>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</si>
  <si>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</si>
  <si>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</si>
  <si>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</si>
  <si>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</si>
  <si>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</si>
  <si>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</si>
  <si>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</si>
  <si>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</si>
  <si>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</si>
  <si>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</si>
  <si>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</si>
  <si>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</si>
  <si>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</si>
  <si>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</si>
  <si>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</si>
  <si>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</si>
  <si>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</si>
  <si>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</si>
  <si>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</si>
  <si>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</si>
  <si>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</si>
  <si>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</si>
  <si>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</si>
  <si>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</si>
  <si>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</si>
  <si>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</si>
  <si>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</si>
  <si>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</si>
  <si>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</si>
  <si>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</si>
  <si>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</si>
  <si>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</si>
  <si>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</si>
  <si>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</si>
  <si>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</si>
  <si>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</si>
  <si>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</si>
  <si>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</si>
  <si>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</si>
  <si>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</si>
  <si>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</si>
  <si>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</si>
  <si>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</si>
  <si>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</si>
  <si>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</si>
  <si>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</si>
  <si>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</si>
  <si>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</si>
  <si>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</si>
  <si>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</si>
  <si>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</si>
  <si>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</si>
  <si>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</si>
  <si>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</si>
  <si>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</si>
  <si>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</si>
  <si>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</si>
  <si>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</si>
  <si>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</si>
  <si>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</si>
  <si>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</si>
  <si>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</si>
  <si>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</si>
  <si>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</si>
  <si>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</si>
  <si>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</si>
  <si>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</si>
  <si>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</si>
  <si>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</si>
  <si>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</si>
  <si>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</si>
  <si>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</si>
  <si>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</si>
  <si>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</si>
  <si>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</si>
  <si>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</si>
  <si>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</si>
  <si>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</si>
  <si>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</si>
  <si>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</si>
  <si>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</si>
  <si>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</si>
  <si>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</si>
  <si>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</si>
  <si>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</si>
  <si>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</si>
  <si>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</si>
  <si>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</si>
  <si>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</si>
  <si>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</si>
  <si>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</si>
  <si>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</si>
  <si>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</si>
  <si>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</si>
  <si>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</si>
  <si>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</si>
  <si>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</si>
  <si>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</si>
  <si>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</si>
  <si>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</si>
  <si>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</si>
  <si>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</si>
  <si>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</si>
  <si>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</si>
  <si>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</si>
  <si>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</si>
  <si>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</si>
  <si>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</si>
  <si>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</si>
  <si>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</si>
  <si>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</si>
  <si>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</si>
  <si>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</si>
  <si>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</si>
  <si>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</si>
  <si>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</si>
  <si>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</si>
  <si>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</si>
  <si>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</si>
  <si>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</si>
  <si>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</si>
  <si>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</si>
  <si>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</si>
  <si>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</si>
  <si>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</si>
  <si>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</si>
  <si>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</si>
  <si>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</si>
  <si>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</si>
  <si>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</si>
  <si>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</si>
  <si>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</si>
  <si>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</si>
  <si>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</si>
  <si>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</si>
  <si>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</si>
  <si>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</si>
  <si>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</si>
  <si>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</si>
  <si>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</si>
  <si>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</si>
  <si>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</si>
  <si>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</si>
  <si>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</si>
  <si>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</si>
  <si>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</si>
  <si>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</si>
  <si>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</si>
  <si>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</si>
  <si>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</si>
  <si>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</si>
  <si>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</si>
  <si>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</si>
  <si>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</si>
  <si>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</si>
  <si>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</si>
  <si>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</si>
  <si>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</si>
  <si>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</si>
  <si>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</si>
  <si>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</si>
  <si>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</si>
  <si>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</si>
  <si>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</si>
  <si>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</si>
  <si>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</si>
  <si>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</si>
  <si>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</si>
  <si>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</si>
  <si>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</si>
  <si>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</si>
  <si>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</si>
  <si>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</si>
  <si>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</si>
  <si>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</si>
  <si>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</si>
  <si>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</si>
  <si>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</si>
  <si>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</si>
  <si>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</si>
  <si>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</si>
  <si>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</si>
  <si>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</si>
  <si>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</si>
  <si>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</si>
  <si>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</si>
  <si>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</si>
  <si>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</si>
  <si>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</si>
  <si>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</si>
  <si>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</si>
  <si>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</si>
  <si>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</si>
  <si>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</si>
  <si>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</si>
  <si>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</si>
  <si>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</si>
  <si>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</si>
  <si>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</si>
  <si>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</si>
  <si>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</si>
  <si>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</si>
  <si>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</si>
  <si>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</si>
  <si>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</si>
  <si>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</si>
  <si>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</si>
  <si>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</si>
  <si>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</si>
  <si>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</si>
  <si>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</si>
  <si>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</si>
  <si>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</si>
  <si>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</si>
  <si>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</si>
  <si>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</si>
  <si>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</si>
  <si>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</si>
  <si>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</si>
  <si>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</si>
  <si>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</si>
  <si>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</si>
  <si>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</si>
  <si>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</si>
  <si>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</si>
  <si>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</si>
  <si>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</si>
  <si>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</si>
  <si>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</si>
  <si>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</si>
  <si>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</si>
  <si>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</si>
  <si>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</si>
  <si>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</si>
  <si>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</si>
  <si>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</si>
  <si>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</si>
  <si>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</si>
  <si>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</si>
  <si>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</si>
  <si>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</si>
  <si>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</si>
  <si>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</si>
  <si>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</si>
  <si>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</si>
  <si>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</si>
  <si>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</si>
  <si>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</si>
  <si>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</si>
  <si>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</si>
  <si>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</si>
  <si>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</si>
  <si>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</si>
  <si>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</si>
  <si>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</si>
  <si>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</si>
  <si>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</si>
  <si>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</si>
  <si>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</si>
  <si>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</si>
  <si>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</si>
  <si>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</si>
  <si>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</si>
  <si>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</si>
  <si>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</si>
  <si>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</si>
  <si>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</si>
  <si>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</si>
  <si>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</si>
  <si>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</si>
  <si>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</si>
  <si>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</si>
  <si>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</si>
  <si>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</si>
  <si>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</si>
  <si>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</si>
  <si>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</si>
  <si>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</si>
  <si>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</si>
  <si>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</si>
  <si>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</si>
  <si>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</si>
  <si>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</si>
  <si>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</si>
  <si>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</si>
  <si>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</si>
  <si>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</si>
  <si>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</si>
  <si>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</si>
  <si>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</si>
  <si>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</si>
  <si>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</si>
  <si>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</si>
  <si>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</si>
  <si>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</si>
  <si>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</si>
  <si>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</si>
  <si>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</si>
  <si>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</si>
  <si>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</si>
  <si>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</si>
  <si>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</si>
  <si>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</si>
  <si>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</si>
  <si>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</si>
  <si>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</si>
  <si>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</si>
  <si>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</si>
  <si>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</si>
  <si>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</si>
  <si>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</si>
  <si>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</si>
  <si>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</si>
  <si>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</si>
  <si>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</si>
  <si>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</si>
  <si>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</si>
  <si>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</si>
  <si>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</si>
  <si>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</si>
  <si>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</si>
  <si>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</si>
  <si>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</si>
  <si>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</si>
  <si>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</si>
  <si>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</si>
  <si>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</si>
  <si>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</si>
  <si>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</si>
  <si>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</si>
  <si>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</si>
  <si>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</si>
  <si>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</si>
  <si>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</si>
  <si>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</si>
  <si>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</si>
  <si>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</si>
  <si>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</si>
  <si>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</si>
  <si>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</si>
  <si>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</si>
  <si>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</si>
  <si>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</si>
  <si>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</si>
  <si>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</si>
  <si>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</si>
  <si>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</si>
  <si>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</si>
  <si>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</si>
  <si>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</si>
  <si>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</si>
  <si>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</si>
  <si>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</si>
  <si>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</si>
  <si>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</si>
  <si>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</si>
  <si>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</si>
  <si>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</si>
  <si>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</si>
  <si>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</si>
  <si>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</si>
  <si>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</si>
  <si>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</si>
  <si>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</si>
  <si>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</si>
  <si>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</si>
  <si>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</si>
  <si>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</si>
  <si>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</si>
  <si>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</si>
  <si>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</si>
  <si>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</si>
  <si>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</si>
  <si>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</si>
  <si>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</si>
  <si>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</si>
  <si>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</si>
  <si>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</si>
  <si>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</si>
  <si>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</si>
  <si>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</si>
  <si>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</si>
  <si>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</si>
  <si>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</si>
  <si>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</si>
  <si>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</si>
  <si>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</si>
  <si>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</si>
  <si>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</si>
  <si>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</si>
  <si>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</si>
  <si>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</si>
  <si>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</si>
  <si>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</si>
  <si>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</si>
  <si>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</si>
  <si>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</si>
  <si>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</si>
  <si>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</si>
  <si>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</si>
  <si>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</si>
  <si>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</si>
  <si>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</si>
  <si>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</si>
  <si>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</si>
  <si>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</si>
  <si>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</si>
  <si>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</si>
  <si>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</si>
  <si>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</si>
  <si>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</si>
  <si>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</si>
  <si>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</si>
  <si>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</si>
  <si>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</si>
  <si>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</si>
  <si>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</si>
  <si>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</si>
  <si>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</si>
  <si>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</si>
  <si>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</si>
  <si>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</si>
  <si>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</si>
  <si>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</si>
  <si>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</si>
  <si>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</si>
  <si>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</si>
  <si>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</si>
  <si>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</si>
  <si>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</si>
  <si>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</si>
  <si>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</si>
  <si>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</si>
  <si>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</si>
  <si>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</si>
  <si>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</si>
  <si>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</si>
  <si>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</si>
  <si>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</si>
  <si>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</si>
  <si>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</si>
  <si>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</si>
  <si>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</si>
  <si>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</si>
  <si>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</si>
  <si>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</si>
  <si>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</si>
  <si>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</si>
  <si>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</si>
  <si>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</si>
  <si>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</si>
  <si>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</si>
  <si>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</si>
  <si>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</si>
  <si>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</si>
  <si>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</si>
  <si>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</si>
  <si>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</si>
  <si>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</si>
  <si>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</si>
  <si>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</si>
  <si>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</si>
  <si>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</si>
  <si>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</si>
  <si>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</si>
  <si>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</si>
  <si>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</si>
  <si>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</si>
  <si>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</si>
  <si>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</si>
  <si>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</si>
  <si>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</si>
  <si>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</si>
  <si>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</si>
  <si>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</si>
  <si>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</si>
  <si>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</si>
  <si>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</si>
  <si>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</si>
  <si>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</si>
  <si>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</si>
  <si>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</si>
  <si>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</si>
  <si>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</si>
  <si>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</si>
  <si>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</si>
  <si>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</si>
  <si>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</si>
  <si>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</si>
  <si>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</si>
  <si>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</si>
  <si>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</si>
  <si>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</si>
  <si>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</si>
  <si>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</si>
  <si>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</si>
  <si>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</si>
  <si>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</si>
  <si>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</si>
  <si>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</si>
  <si>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</si>
  <si>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</si>
  <si>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</si>
  <si>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</si>
  <si>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</si>
  <si>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</si>
  <si>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</si>
  <si>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</si>
  <si>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</si>
  <si>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</si>
  <si>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</si>
  <si>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</si>
  <si>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</si>
  <si>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</si>
  <si>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</si>
  <si>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</si>
  <si>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</si>
  <si>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</si>
  <si>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</si>
  <si>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</si>
  <si>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</si>
  <si>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</si>
  <si>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</si>
  <si>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</si>
  <si>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</si>
  <si>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</si>
  <si>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</si>
  <si>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</si>
  <si>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</si>
  <si>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</si>
  <si>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</si>
  <si>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</si>
  <si>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</si>
  <si>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</si>
  <si>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</si>
  <si>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</si>
  <si>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</si>
  <si>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</si>
  <si>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</si>
  <si>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</si>
  <si>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</si>
  <si>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</si>
  <si>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</si>
  <si>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</si>
  <si>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</si>
  <si>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</si>
  <si>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</si>
  <si>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</si>
  <si>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</si>
  <si>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</si>
  <si>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</si>
  <si>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</si>
  <si>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</si>
  <si>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</si>
  <si>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</si>
  <si>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</si>
  <si>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</si>
  <si>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</si>
  <si>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</si>
  <si>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</si>
  <si>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</si>
  <si>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</si>
  <si>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</si>
  <si>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</si>
  <si>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</si>
  <si>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</si>
  <si>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</si>
  <si>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</si>
  <si>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</si>
  <si>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</si>
  <si>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</si>
  <si>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</si>
  <si>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</si>
  <si>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</si>
  <si>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</si>
  <si>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</si>
  <si>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</si>
  <si>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</si>
  <si>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</si>
  <si>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</si>
  <si>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</si>
  <si>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</si>
  <si>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</si>
  <si>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</si>
  <si>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</si>
  <si>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</si>
  <si>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</si>
  <si>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</si>
  <si>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</si>
  <si>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</si>
  <si>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</si>
  <si>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</si>
  <si>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</si>
  <si>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</si>
  <si>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</si>
  <si>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</si>
  <si>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</si>
  <si>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</si>
  <si>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</si>
  <si>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</si>
  <si>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</si>
  <si>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</si>
  <si>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</si>
  <si>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</si>
  <si>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</si>
  <si>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</si>
  <si>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</si>
  <si>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</si>
  <si>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</si>
  <si>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</si>
  <si>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</si>
  <si>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</si>
  <si>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</si>
  <si>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</si>
  <si>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</si>
  <si>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</si>
  <si>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</si>
  <si>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</si>
  <si>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</si>
  <si>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</si>
  <si>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</si>
  <si>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</si>
  <si>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</si>
  <si>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</si>
  <si>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</si>
  <si>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</si>
  <si>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</si>
  <si>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</si>
  <si>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</si>
  <si>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</si>
  <si>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</si>
  <si>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</si>
  <si>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</si>
  <si>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</si>
  <si>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</si>
  <si>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</si>
  <si>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</si>
  <si>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</si>
  <si>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</si>
  <si>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</si>
  <si>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</si>
  <si>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</si>
  <si>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</si>
  <si>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</si>
  <si>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</si>
  <si>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</si>
  <si>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</si>
  <si>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</si>
  <si>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</si>
  <si>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</si>
  <si>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</si>
  <si>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</si>
  <si>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</si>
  <si>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</si>
  <si>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</si>
  <si>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</si>
  <si>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</si>
  <si>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</si>
  <si>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</si>
  <si>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</si>
  <si>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</si>
  <si>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</si>
  <si>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</si>
  <si>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</si>
  <si>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</si>
  <si>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</si>
  <si>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</si>
  <si>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</si>
  <si>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</si>
  <si>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</si>
  <si>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</si>
  <si>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</si>
  <si>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</si>
  <si>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</si>
  <si>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</si>
  <si>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</si>
  <si>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</si>
  <si>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</si>
  <si>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</si>
  <si>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</si>
  <si>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</si>
  <si>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</si>
  <si>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</si>
  <si>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</si>
  <si>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</si>
  <si>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</si>
  <si>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</si>
  <si>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</si>
  <si>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</si>
  <si>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</si>
  <si>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</si>
  <si>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</si>
  <si>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</si>
  <si>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</si>
  <si>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</si>
  <si>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</si>
  <si>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</si>
  <si>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</si>
  <si>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</si>
  <si>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</si>
  <si>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</si>
  <si>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</si>
  <si>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</si>
  <si>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</si>
  <si>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</si>
  <si>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</si>
  <si>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</si>
  <si>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</si>
  <si>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</si>
  <si>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</si>
  <si>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</si>
  <si>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</si>
  <si>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</si>
  <si>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</si>
  <si>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</si>
  <si>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n/a</t>
  </si>
  <si>
    <t>DANZ000018L</t>
  </si>
  <si>
    <t>FI4000071568</t>
  </si>
  <si>
    <t>BANCO SANTAN-DER S.A.</t>
  </si>
  <si>
    <t>BNP PARIBAS</t>
  </si>
  <si>
    <t>UNICREDIT SPA</t>
  </si>
  <si>
    <t>INTESA SANPAOLO</t>
  </si>
  <si>
    <t>BANCO BILBAO VIZCAYA ARGENTA</t>
  </si>
  <si>
    <t>ENI SPA</t>
  </si>
  <si>
    <t>TELEFONICA SA</t>
  </si>
  <si>
    <t>REPSOL SA</t>
  </si>
  <si>
    <t>EDP-ENERGIAS DE PORTUGAL SA</t>
  </si>
  <si>
    <t>TOTAL SA</t>
  </si>
  <si>
    <t>DANZ000019E</t>
  </si>
  <si>
    <t>FI4000072962</t>
  </si>
  <si>
    <t>S&amp;P Nordic low Volatility Index (EUR)</t>
  </si>
  <si>
    <t>DANZ000019D</t>
  </si>
  <si>
    <t>FI4000076161</t>
  </si>
  <si>
    <t xml:space="preserve">DDBO 2025 </t>
  </si>
  <si>
    <t xml:space="preserve">DDBO 1059 </t>
  </si>
  <si>
    <t>DDBO 3301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</si>
</sst>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6"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Verdana"/>
      <family val="2"/>
    </font>
    <font>
      <sz val="10"/>
      <color theme="1"/>
      <name val="Times New Roman"/>
      <family val="1"/>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5" fillId="0" borderId="0" xfId="0" applyFont="1"/>
    <xf numFmtId="0" fontId="44"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0" sqref="J10"/>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19</v>
      </c>
      <c r="B2" s="64" t="s">
        <v>291</v>
      </c>
      <c r="C2" s="64" t="s">
        <v>467</v>
      </c>
      <c r="D2" s="64" t="s">
        <v>1275</v>
      </c>
      <c r="E2" s="65">
        <v>1000</v>
      </c>
      <c r="F2" s="65" t="s">
        <v>34</v>
      </c>
      <c r="G2" s="64" t="s">
        <v>288</v>
      </c>
      <c r="H2" s="3">
        <v>41659</v>
      </c>
      <c r="I2" s="230" t="str">
        <f>IF(C2="-","",VLOOKUP(C2,BondIssuerTable,2,0))</f>
        <v>DANSKE</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55" t="s">
        <v>1410</v>
      </c>
      <c r="B7" s="55" t="s">
        <v>1427</v>
      </c>
      <c r="C7" s="64" t="s">
        <v>1409</v>
      </c>
      <c r="D7" s="64" t="s">
        <v>1411</v>
      </c>
      <c r="E7" s="69">
        <v>110</v>
      </c>
      <c r="F7" s="65">
        <v>1487000</v>
      </c>
      <c r="G7" s="3">
        <v>41607</v>
      </c>
      <c r="H7" s="70">
        <v>43448</v>
      </c>
      <c r="I7" s="70">
        <v>43444</v>
      </c>
      <c r="J7" s="191" t="s">
        <v>1410</v>
      </c>
      <c r="K7" s="240" t="s">
        <v>1412</v>
      </c>
      <c r="L7" s="71">
        <v>10</v>
      </c>
      <c r="M7" s="240" t="s">
        <v>1413</v>
      </c>
      <c r="N7" s="71">
        <v>10</v>
      </c>
      <c r="O7" s="240" t="s">
        <v>1414</v>
      </c>
      <c r="P7" s="71">
        <v>10</v>
      </c>
      <c r="Q7" s="240" t="s">
        <v>1415</v>
      </c>
      <c r="R7" s="71">
        <v>10</v>
      </c>
      <c r="S7" s="240" t="s">
        <v>1416</v>
      </c>
      <c r="T7" s="71">
        <v>10</v>
      </c>
      <c r="U7" s="240" t="s">
        <v>1417</v>
      </c>
      <c r="V7" s="71">
        <v>10</v>
      </c>
      <c r="W7" s="240" t="s">
        <v>1418</v>
      </c>
      <c r="X7" s="71">
        <v>10</v>
      </c>
      <c r="Y7" s="240" t="s">
        <v>1419</v>
      </c>
      <c r="Z7" s="71">
        <v>10</v>
      </c>
      <c r="AA7" s="240" t="s">
        <v>1420</v>
      </c>
      <c r="AB7" s="71">
        <v>10</v>
      </c>
      <c r="AC7" s="240" t="s">
        <v>1421</v>
      </c>
      <c r="AD7" s="71">
        <v>10</v>
      </c>
      <c r="AE7" s="104"/>
      <c r="AF7" s="71"/>
      <c r="AG7" s="104"/>
      <c r="AH7" s="71"/>
      <c r="AI7" s="104"/>
      <c r="AJ7" s="71"/>
      <c r="AK7" s="104"/>
      <c r="AL7" s="71"/>
      <c r="AM7" s="104"/>
      <c r="AN7" s="71"/>
      <c r="AO7" s="104"/>
      <c r="AP7" s="71"/>
      <c r="AQ7" s="104"/>
      <c r="AR7" s="71"/>
      <c r="AS7" s="104"/>
      <c r="AT7" s="71"/>
      <c r="AU7" s="104"/>
      <c r="AV7" s="71"/>
      <c r="AW7" s="104"/>
      <c r="AX7" s="71"/>
    </row>
    <row r="8" spans="1:50" ht="15" x14ac:dyDescent="0.25">
      <c r="A8" s="239" t="s">
        <v>1422</v>
      </c>
      <c r="B8" s="64" t="s">
        <v>1428</v>
      </c>
      <c r="C8" s="64" t="s">
        <v>1409</v>
      </c>
      <c r="D8" s="64" t="s">
        <v>1423</v>
      </c>
      <c r="E8" s="69">
        <v>105</v>
      </c>
      <c r="F8" s="65">
        <v>3313000</v>
      </c>
      <c r="G8" s="3">
        <v>41635</v>
      </c>
      <c r="H8" s="70">
        <v>43476</v>
      </c>
      <c r="I8" s="70">
        <v>43472</v>
      </c>
      <c r="J8" s="241" t="s">
        <v>1422</v>
      </c>
      <c r="K8" s="227" t="s">
        <v>1424</v>
      </c>
      <c r="L8" s="71">
        <v>100</v>
      </c>
      <c r="M8"/>
      <c r="N8" s="71"/>
      <c r="O8"/>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39" t="s">
        <v>1425</v>
      </c>
      <c r="B9" s="55" t="s">
        <v>1429</v>
      </c>
      <c r="C9" s="64" t="s">
        <v>1409</v>
      </c>
      <c r="D9" s="64" t="s">
        <v>1426</v>
      </c>
      <c r="E9" s="69">
        <v>110</v>
      </c>
      <c r="F9" s="65">
        <v>446000</v>
      </c>
      <c r="G9" s="3">
        <v>41635</v>
      </c>
      <c r="H9" s="70">
        <v>43476</v>
      </c>
      <c r="I9" s="70">
        <v>43472</v>
      </c>
      <c r="J9" s="241" t="s">
        <v>1425</v>
      </c>
      <c r="K9" s="104" t="s">
        <v>40</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38"/>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T7:T106 V7:V106 X7:X106 Z7:Z106 AB7:AB106 AD7:AD106 L7:L106 AF7:AF106 AH7:AH106 AJ7:AJ106 AL7:AL106 AN7:AN106 AP7:AP106 AR7:AR106 AT7:AT106 AV7:AV106 P7:P106 N7:N106 R7:R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3" t="s">
        <v>860</v>
      </c>
      <c r="B4" s="253"/>
      <c r="C4" s="253"/>
      <c r="D4" s="253"/>
      <c r="E4" s="253"/>
      <c r="F4" s="253"/>
      <c r="G4" s="253"/>
      <c r="H4" s="253"/>
      <c r="I4" s="253"/>
      <c r="J4" s="253"/>
      <c r="K4" s="253"/>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F27" sqref="F2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x14ac:dyDescent="0.25">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x14ac:dyDescent="0.25">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x14ac:dyDescent="0.25">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2014-01-17T08:51:10Z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