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<sst xmlns="http://schemas.openxmlformats.org/spreadsheetml/2006/main" count="2278" uniqueCount="1374">
  <si>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</si>
  <si>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</si>
  <si>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</si>
  <si>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</si>
  <si>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</si>
  <si>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</si>
  <si>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</si>
  <si>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</si>
  <si>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</si>
  <si>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</si>
  <si>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</si>
  <si>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</si>
  <si>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</si>
  <si>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</si>
  <si>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</si>
  <si>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</si>
  <si>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</si>
  <si>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</si>
  <si>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</si>
  <si>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</si>
  <si>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</si>
  <si>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</si>
  <si>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</si>
  <si>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</si>
  <si>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</si>
  <si>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</si>
  <si>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</si>
  <si>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</si>
  <si>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</si>
  <si>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</si>
  <si>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</si>
  <si>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</si>
  <si>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</si>
  <si>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</si>
  <si>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</si>
  <si>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</si>
  <si>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</si>
  <si>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</si>
  <si>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</si>
  <si>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</si>
  <si>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</si>
  <si>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</si>
  <si>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</si>
  <si>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</si>
  <si>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</si>
  <si>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</si>
  <si>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</si>
  <si>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</si>
  <si>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</si>
  <si>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</si>
  <si>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</si>
  <si>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</si>
  <si>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</si>
  <si>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</si>
  <si>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</si>
  <si>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</si>
  <si>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</si>
  <si>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</si>
  <si>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</si>
  <si>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</si>
  <si>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</si>
  <si>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</si>
  <si>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</si>
  <si>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</si>
  <si>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</si>
  <si>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</si>
  <si>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</si>
  <si>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</si>
  <si>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</si>
  <si>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</si>
  <si>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</si>
  <si>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</si>
  <si>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</si>
  <si>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</si>
  <si>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</si>
  <si>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</si>
  <si>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</si>
  <si>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</si>
  <si>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</si>
  <si>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</si>
  <si>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</si>
  <si>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</si>
  <si>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</si>
  <si>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</si>
  <si>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</si>
  <si>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</si>
  <si>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</si>
  <si>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</si>
  <si>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</si>
  <si>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</si>
  <si>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</si>
  <si>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</si>
  <si>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</si>
  <si>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</si>
  <si>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</si>
  <si>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</si>
  <si>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</si>
  <si>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</si>
  <si>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</si>
  <si>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</si>
  <si>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</si>
  <si>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</si>
  <si>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</si>
  <si>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</si>
  <si>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</si>
  <si>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</si>
  <si>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</si>
  <si>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</si>
  <si>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</si>
  <si>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</si>
  <si>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</si>
  <si>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</si>
  <si>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</si>
  <si>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</si>
  <si>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</si>
  <si>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</si>
  <si>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</si>
  <si>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</si>
  <si>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</si>
  <si>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</si>
  <si>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</si>
  <si>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</si>
  <si>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</si>
  <si>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</si>
  <si>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</si>
  <si>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</si>
  <si>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</si>
  <si>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</si>
  <si>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</si>
  <si>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</si>
  <si>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</si>
  <si>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</si>
  <si>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</si>
  <si>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</si>
  <si>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</si>
  <si>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</si>
  <si>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</si>
  <si>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</si>
  <si>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</si>
  <si>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</si>
  <si>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</si>
  <si>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</si>
  <si>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</si>
  <si>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</si>
  <si>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</si>
  <si>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</si>
  <si>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</si>
  <si>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</si>
  <si>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</si>
  <si>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</si>
  <si>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</si>
  <si>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</si>
  <si>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</si>
  <si>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</si>
  <si>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</si>
  <si>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</si>
  <si>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</si>
  <si>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</si>
  <si>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</si>
  <si>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</si>
  <si>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</si>
  <si>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</si>
  <si>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</si>
  <si>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</si>
  <si>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</si>
  <si>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</si>
  <si>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</si>
  <si>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</si>
  <si>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</si>
  <si>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</si>
  <si>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</si>
  <si>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</si>
  <si>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</si>
  <si>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</si>
  <si>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</si>
  <si>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</si>
  <si>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</si>
  <si>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</si>
  <si>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</si>
  <si>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</si>
  <si>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</si>
  <si>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</si>
  <si>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</si>
  <si>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</si>
  <si>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</si>
  <si>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</si>
  <si>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</si>
  <si>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</si>
  <si>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</si>
  <si>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</si>
  <si>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</si>
  <si>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</si>
  <si>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</si>
  <si>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</si>
  <si>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</si>
  <si>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</si>
  <si>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</si>
  <si>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</si>
  <si>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</si>
  <si>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</si>
  <si>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</si>
  <si>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</si>
  <si>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</si>
  <si>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</si>
  <si>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</si>
  <si>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</si>
  <si>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</si>
  <si>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</si>
  <si>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</si>
  <si>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</si>
  <si>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</si>
  <si>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</si>
  <si>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</si>
  <si>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</si>
  <si>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</si>
  <si>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</si>
  <si>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</si>
  <si>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</si>
  <si>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</si>
  <si>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</si>
  <si>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</si>
  <si>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</si>
  <si>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</si>
  <si>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</si>
  <si>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</si>
  <si>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</si>
  <si>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</si>
  <si>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</si>
  <si>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</si>
  <si>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</si>
  <si>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</si>
  <si>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</si>
  <si>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</si>
  <si>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</si>
  <si>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</si>
  <si>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</si>
  <si>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</si>
  <si>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</si>
  <si>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</si>
  <si>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</si>
  <si>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</si>
  <si>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</si>
  <si>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</si>
  <si>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</si>
  <si>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</si>
  <si>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</si>
  <si>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</si>
  <si>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</si>
  <si>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</si>
  <si>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</si>
  <si>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</si>
  <si>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</si>
  <si>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</si>
  <si>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</si>
  <si>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</si>
  <si>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</si>
  <si>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</si>
  <si>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</si>
  <si>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</si>
  <si>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</si>
  <si>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</si>
  <si>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</si>
  <si>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</si>
  <si>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</si>
  <si>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</si>
  <si>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</si>
  <si>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</si>
  <si>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</si>
  <si>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</si>
  <si>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</si>
  <si>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</si>
  <si>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</si>
  <si>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</si>
  <si>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</si>
  <si>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</si>
  <si>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</si>
  <si>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</si>
  <si>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</si>
  <si>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</si>
  <si>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</si>
  <si>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</si>
  <si>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</si>
  <si>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</si>
  <si>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</si>
  <si>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</si>
  <si>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</si>
  <si>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</si>
  <si>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</si>
  <si>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</si>
  <si>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</si>
  <si>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</si>
  <si>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</si>
  <si>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</si>
  <si>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</si>
  <si>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</si>
  <si>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</si>
  <si>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</si>
  <si>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</si>
  <si>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</si>
  <si>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</si>
  <si>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</si>
  <si>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</si>
  <si>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</si>
  <si>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</si>
  <si>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</si>
  <si>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</si>
  <si>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</si>
  <si>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</si>
  <si>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</si>
  <si>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</si>
  <si>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</si>
  <si>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</si>
  <si>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</si>
  <si>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</si>
  <si>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</si>
  <si>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</si>
  <si>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</si>
  <si>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</si>
  <si>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</si>
  <si>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</si>
  <si>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</si>
  <si>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</si>
  <si>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</si>
  <si>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</si>
  <si>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</si>
  <si>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</si>
  <si>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</si>
  <si>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</si>
  <si>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</si>
  <si>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</si>
  <si>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</si>
  <si>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</si>
  <si>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</si>
  <si>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</si>
  <si>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</si>
  <si>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</si>
  <si>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</si>
  <si>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</si>
  <si>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</si>
  <si>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</si>
  <si>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</si>
  <si>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</si>
  <si>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</si>
  <si>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</si>
  <si>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</si>
  <si>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</si>
  <si>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</si>
  <si>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</si>
  <si>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</si>
  <si>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</si>
  <si>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</si>
  <si>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</si>
  <si>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</si>
  <si>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</si>
  <si>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</si>
  <si>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</si>
  <si>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</si>
  <si>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</si>
  <si>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</si>
  <si>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</si>
  <si>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</si>
  <si>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</si>
  <si>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</si>
  <si>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</si>
  <si>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</si>
  <si>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</si>
  <si>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</si>
  <si>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</si>
  <si>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</si>
  <si>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</si>
  <si>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</si>
  <si>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</si>
  <si>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</si>
  <si>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</si>
  <si>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</si>
  <si>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</si>
  <si>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</si>
  <si>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</si>
  <si>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</si>
  <si>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</si>
  <si>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</si>
  <si>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</si>
  <si>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</si>
  <si>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</si>
  <si>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</si>
  <si>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</si>
  <si>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</si>
  <si>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</si>
  <si>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</si>
  <si>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</si>
  <si>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</si>
  <si>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</si>
  <si>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</si>
  <si>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</si>
  <si>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</si>
  <si>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</si>
  <si>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</si>
  <si>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</si>
  <si>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</si>
  <si>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</si>
  <si>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</si>
  <si>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</si>
  <si>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</si>
  <si>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</si>
  <si>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</si>
  <si>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</si>
  <si>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</si>
  <si>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</si>
  <si>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</si>
  <si>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</si>
  <si>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</si>
  <si>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</si>
  <si>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</si>
  <si>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</si>
  <si>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</si>
  <si>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</si>
  <si>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</si>
  <si>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</si>
  <si>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</si>
  <si>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</si>
  <si>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</si>
  <si>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</si>
  <si>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</si>
  <si>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</si>
  <si>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</si>
  <si>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</si>
  <si>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</si>
  <si>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</si>
  <si>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</si>
  <si>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</si>
  <si>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</si>
  <si>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</si>
  <si>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</si>
  <si>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</si>
  <si>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</si>
  <si>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</si>
  <si>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</si>
  <si>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</si>
  <si>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</si>
  <si>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</si>
  <si>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</si>
  <si>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</si>
  <si>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</si>
  <si>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</si>
  <si>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</si>
  <si>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</si>
  <si>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</si>
  <si>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</si>
  <si>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</si>
  <si>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</si>
  <si>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</si>
  <si>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</si>
  <si>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</si>
  <si>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</si>
  <si>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</si>
  <si>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</si>
  <si>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</si>
  <si>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</si>
  <si>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</si>
  <si>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</si>
  <si>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</si>
  <si>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</si>
  <si>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</si>
  <si>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</si>
  <si>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</si>
  <si>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</si>
  <si>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</si>
  <si>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</si>
  <si>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</si>
  <si>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</si>
  <si>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</si>
  <si>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</si>
  <si>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</si>
  <si>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</si>
  <si>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</si>
  <si>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</si>
  <si>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</si>
  <si>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</si>
  <si>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</si>
  <si>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</si>
  <si>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</si>
  <si>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</si>
  <si>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</si>
  <si>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</si>
  <si>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</si>
  <si>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</si>
  <si>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</si>
  <si>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</si>
  <si>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</si>
  <si>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</si>
  <si>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</si>
  <si>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</si>
  <si>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</si>
  <si>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</si>
  <si>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</si>
  <si>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</si>
  <si>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</si>
  <si>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</si>
  <si>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</si>
  <si>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</si>
  <si>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</si>
  <si>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</si>
  <si>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</si>
  <si>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</si>
  <si>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</si>
  <si>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</si>
  <si>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</si>
  <si>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</si>
  <si>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</si>
  <si>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</si>
  <si>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</si>
  <si>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</si>
  <si>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</si>
  <si>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</si>
  <si>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</si>
  <si>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</si>
  <si>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</si>
  <si>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</si>
  <si>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</si>
  <si>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</si>
  <si>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</si>
  <si>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</si>
  <si>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</si>
  <si>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</si>
  <si>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</si>
  <si>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</si>
  <si>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</si>
  <si>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</si>
  <si>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</si>
  <si>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</si>
  <si>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</si>
  <si>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</si>
  <si>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</si>
  <si>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</si>
  <si>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</si>
  <si>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</si>
  <si>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</si>
  <si>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</si>
  <si>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</si>
  <si>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</si>
  <si>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</si>
  <si>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</si>
  <si>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</si>
  <si>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</si>
  <si>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</si>
  <si>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</si>
  <si>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</si>
  <si>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</si>
  <si>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</si>
  <si>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</si>
  <si>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</si>
  <si>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</si>
  <si>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</si>
  <si>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</si>
  <si>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</si>
  <si>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</si>
  <si>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</si>
  <si>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</si>
  <si>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</si>
  <si>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</si>
  <si>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</si>
  <si>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</si>
  <si>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</si>
  <si>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</si>
  <si>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</si>
  <si>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</si>
  <si>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</si>
  <si>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</si>
  <si>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</si>
  <si>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</si>
  <si>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</si>
  <si>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</si>
  <si>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</si>
  <si>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</si>
  <si>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</si>
  <si>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</si>
  <si>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</si>
  <si>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</si>
  <si>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</si>
  <si>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</si>
  <si>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</si>
  <si>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</si>
  <si>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</si>
  <si>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</si>
  <si>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</si>
  <si>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</si>
  <si>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</si>
  <si>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</si>
  <si>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</si>
  <si>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</si>
  <si>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</si>
  <si>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</si>
  <si>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</si>
  <si>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</si>
  <si>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</si>
  <si>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</si>
  <si>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</si>
  <si>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</si>
  <si>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</si>
  <si>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</si>
  <si>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</si>
  <si>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</si>
  <si>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</si>
  <si>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</si>
  <si>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</si>
  <si>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</si>
  <si>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</si>
  <si>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</si>
  <si>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</si>
  <si>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</si>
  <si>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</si>
  <si>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</si>
  <si>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</si>
  <si>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</si>
  <si>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</si>
  <si>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</si>
  <si>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</si>
  <si>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</si>
  <si>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</si>
  <si>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</si>
  <si>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</si>
  <si>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</si>
  <si>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</si>
  <si>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</si>
  <si>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</si>
  <si>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</si>
  <si>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</si>
  <si>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</si>
  <si>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</si>
  <si>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</si>
  <si>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</si>
  <si>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</si>
  <si>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</si>
  <si>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</si>
  <si>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</si>
  <si>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</si>
  <si>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</si>
  <si>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</si>
  <si>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</si>
  <si>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</si>
  <si>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</si>
  <si>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</si>
  <si>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</si>
  <si>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</si>
  <si>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</si>
  <si>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</si>
  <si>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</si>
  <si>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</si>
  <si>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</si>
  <si>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</si>
  <si>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</si>
  <si>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</si>
  <si>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</si>
  <si>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</si>
  <si>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</si>
  <si>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</si>
  <si>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</si>
  <si>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</si>
  <si>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</si>
  <si>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</si>
  <si>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</si>
  <si>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</si>
  <si>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</si>
  <si>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</si>
  <si>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</si>
  <si>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</si>
  <si>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</si>
  <si>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</si>
  <si>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</si>
  <si>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</si>
  <si>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</si>
  <si>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</si>
  <si>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</si>
  <si>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</si>
  <si>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</si>
  <si>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</si>
  <si>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</si>
  <si>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</si>
  <si>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</si>
  <si>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</si>
  <si>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</si>
  <si>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</si>
  <si>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</si>
  <si>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</si>
  <si>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</si>
  <si>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</si>
  <si>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</si>
  <si>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</si>
  <si>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</si>
  <si>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</si>
  <si>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</si>
  <si>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</si>
  <si>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</si>
  <si>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</si>
  <si>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</si>
  <si>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</si>
  <si>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</si>
  <si>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</si>
  <si>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</si>
  <si>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</si>
  <si>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</si>
  <si>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</si>
  <si>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</si>
  <si>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</si>
  <si>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</si>
  <si>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</si>
  <si>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</si>
  <si>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</si>
  <si>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</si>
  <si>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</si>
  <si>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</si>
  <si>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</si>
  <si>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</si>
  <si>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</si>
  <si>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</si>
  <si>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</si>
  <si>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</si>
  <si>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</si>
  <si>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</si>
  <si>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</si>
  <si>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</si>
  <si>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</si>
  <si>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</si>
  <si>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</si>
  <si>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</si>
  <si>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</si>
  <si>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</si>
  <si>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</si>
  <si>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</si>
  <si>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</si>
  <si>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</si>
  <si>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</si>
  <si>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</si>
  <si>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</si>
  <si>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</si>
  <si>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</si>
  <si>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</si>
  <si>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</si>
  <si>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</si>
  <si>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</si>
  <si>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</si>
  <si>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</si>
  <si>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</si>
  <si>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</si>
  <si>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</si>
  <si>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</si>
  <si>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</si>
  <si>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</si>
  <si>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</si>
  <si>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</si>
  <si>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</si>
  <si>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</si>
  <si>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</si>
  <si>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</si>
  <si>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</si>
  <si>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</si>
  <si>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</si>
  <si>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</si>
  <si>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</si>
  <si>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</si>
  <si>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</si>
  <si>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</si>
  <si>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</si>
  <si>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</si>
  <si>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</si>
  <si>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</si>
  <si>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</si>
  <si>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</si>
  <si>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</si>
  <si>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</si>
  <si>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</si>
  <si>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</si>
  <si>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</si>
  <si>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</si>
  <si>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</si>
  <si>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</si>
  <si>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</si>
  <si>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</si>
  <si>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</si>
  <si>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</si>
  <si>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</si>
  <si>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</si>
  <si>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</si>
  <si>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</si>
  <si>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</si>
  <si>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</si>
  <si>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</si>
  <si>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</si>
  <si>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</si>
  <si>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</si>
  <si>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</si>
  <si>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</si>
  <si>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</si>
  <si>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</si>
  <si>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</si>
  <si>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</si>
  <si>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</si>
  <si>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</si>
  <si>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</si>
  <si>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</si>
  <si>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</si>
  <si>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</si>
  <si>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</si>
  <si>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</si>
  <si>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</si>
  <si>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</si>
  <si>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</si>
  <si>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</si>
  <si>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</si>
  <si>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</si>
  <si>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</si>
  <si>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</si>
  <si>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</si>
  <si>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</si>
  <si>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</si>
  <si>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</si>
  <si>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</si>
  <si>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</si>
  <si>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</si>
  <si>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</si>
  <si>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</si>
  <si>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</si>
  <si>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</si>
  <si>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</si>
  <si>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</si>
  <si>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</si>
  <si>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</si>
  <si>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</si>
  <si>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</si>
  <si>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</si>
  <si>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</si>
  <si>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</si>
  <si>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</si>
  <si>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</si>
  <si>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</si>
  <si>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</si>
  <si>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</si>
  <si>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</si>
  <si>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</si>
  <si>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</si>
  <si>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</si>
  <si>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</si>
  <si>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</si>
  <si>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</si>
  <si>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</si>
  <si>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</si>
  <si>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</si>
  <si>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</si>
  <si>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</si>
  <si>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</si>
  <si>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</si>
  <si>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</si>
  <si>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</si>
  <si>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</si>
  <si>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</si>
  <si>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</si>
  <si>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</si>
  <si>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</si>
  <si>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</si>
  <si>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</si>
  <si>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</si>
  <si>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</si>
  <si>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</si>
  <si>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</si>
  <si>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</si>
  <si>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</si>
  <si>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</si>
  <si>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</si>
  <si>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</si>
  <si>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</si>
  <si>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</si>
  <si>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</si>
  <si>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</si>
  <si>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</si>
  <si>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</si>
  <si>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</si>
  <si>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</si>
  <si>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</si>
  <si>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</si>
  <si>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</si>
  <si>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</si>
  <si>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</si>
  <si>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</si>
  <si>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</si>
  <si>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</si>
  <si>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</si>
  <si>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</si>
  <si>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</si>
  <si>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</si>
  <si>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</si>
  <si>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</si>
  <si>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</si>
  <si>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</si>
  <si>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</si>
  <si>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</si>
  <si>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</si>
  <si>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</si>
  <si>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</si>
  <si>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</si>
  <si>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</si>
  <si>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</si>
  <si>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</si>
  <si>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</si>
  <si>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</si>
  <si>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</si>
  <si>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</si>
  <si>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</si>
  <si>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</si>
  <si>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</si>
  <si>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</si>
  <si>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</si>
  <si>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</si>
  <si>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</si>
  <si>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</si>
  <si>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</si>
  <si>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</si>
  <si>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</si>
  <si>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</si>
  <si>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</si>
  <si>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</si>
  <si>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</si>
  <si>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</si>
  <si>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</si>
  <si>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</si>
  <si>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</si>
  <si>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</si>
  <si>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</si>
  <si>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</si>
  <si>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</si>
  <si>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</si>
  <si>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</si>
  <si>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</si>
  <si>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</si>
  <si>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</si>
  <si>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</si>
  <si>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</si>
  <si>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</si>
  <si>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</si>
  <si>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</si>
  <si>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</si>
  <si>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</si>
  <si>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</si>
  <si>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</si>
  <si>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</si>
  <si>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</si>
  <si>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</si>
  <si>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</si>
  <si>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</si>
  <si>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</si>
  <si>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</si>
  <si>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</si>
  <si>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</si>
  <si>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</si>
  <si>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</si>
  <si>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</si>
  <si>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</si>
  <si>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</si>
  <si>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</si>
  <si>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</si>
  <si>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</si>
  <si>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</si>
  <si>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</si>
  <si>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</si>
  <si>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</si>
  <si>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</si>
  <si>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</si>
  <si>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</si>
  <si>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</si>
  <si>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</si>
  <si>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</si>
  <si>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</si>
  <si>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</si>
  <si>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</si>
  <si>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</si>
  <si>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</si>
  <si>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</si>
  <si>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</si>
  <si>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</si>
  <si>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</si>
  <si>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</si>
  <si>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</si>
  <si>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</si>
  <si>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</si>
  <si>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</si>
  <si>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</si>
  <si>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</si>
  <si>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</si>
  <si>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</si>
  <si>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</si>
  <si>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</si>
  <si>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</si>
  <si>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</si>
  <si>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</si>
  <si>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</si>
  <si>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</si>
  <si>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</si>
  <si>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</si>
  <si>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</si>
  <si>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</si>
  <si>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</si>
  <si>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</si>
  <si>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</si>
  <si>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</si>
  <si>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</si>
  <si>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</si>
  <si>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</si>
  <si>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</si>
  <si>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</si>
  <si>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</si>
  <si>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</si>
  <si>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</si>
  <si>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</si>
  <si>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</si>
  <si>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</si>
  <si>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</si>
  <si>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</si>
  <si>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</si>
  <si>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</si>
  <si>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</si>
  <si>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</si>
  <si>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</si>
  <si>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</si>
  <si>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</si>
  <si>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</si>
  <si>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</si>
  <si>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</si>
  <si>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</si>
  <si>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</si>
  <si>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</si>
  <si>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</si>
  <si>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</si>
  <si>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</si>
  <si>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</si>
  <si>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</si>
  <si>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</si>
  <si>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</si>
  <si>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</si>
  <si>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</si>
  <si>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</si>
  <si>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</si>
  <si>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</si>
  <si>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</si>
  <si>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</si>
  <si>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</si>
  <si>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</si>
  <si>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</si>
  <si>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</si>
  <si>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</si>
  <si>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</si>
  <si>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</si>
  <si>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</si>
  <si>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</si>
  <si>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</si>
  <si>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</si>
  <si>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</si>
  <si>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</si>
  <si>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</si>
  <si>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</si>
  <si>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</si>
  <si>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</si>
  <si>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</si>
  <si>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</si>
  <si>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</si>
  <si>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</si>
  <si>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</si>
  <si>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</si>
  <si>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</si>
  <si>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</si>
  <si>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</si>
  <si>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</si>
  <si>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</si>
  <si>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</si>
  <si>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</si>
  <si>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</si>
  <si>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</si>
  <si>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</si>
  <si>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</si>
  <si>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</si>
  <si>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</si>
  <si>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</si>
  <si>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</si>
  <si>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</si>
  <si>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</si>
  <si>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</si>
  <si>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</si>
  <si>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</si>
  <si>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</si>
  <si>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</si>
  <si>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</si>
  <si>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</si>
  <si>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</si>
  <si>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</si>
  <si>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</si>
  <si>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</si>
  <si>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</si>
  <si>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</si>
  <si>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</si>
  <si>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</si>
  <si>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</si>
  <si>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</si>
  <si>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</si>
  <si>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</si>
  <si>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</si>
  <si>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</si>
  <si>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</si>
  <si>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</si>
  <si>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</si>
  <si>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</si>
  <si>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</si>
  <si>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</si>
  <si>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</si>
  <si>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</si>
  <si>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</si>
  <si>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</si>
  <si>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</si>
  <si>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</si>
  <si>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</si>
  <si>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</si>
  <si>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</si>
  <si>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</si>
  <si>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</si>
  <si>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</si>
  <si>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</si>
  <si>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</si>
  <si>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</si>
  <si>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</si>
  <si>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</si>
  <si>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</si>
  <si>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</si>
  <si>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</si>
  <si>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</si>
  <si>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</si>
  <si>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</si>
  <si>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</si>
  <si>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</si>
  <si>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</si>
  <si>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</si>
  <si>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</si>
  <si>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</si>
  <si>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</si>
  <si>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</si>
  <si>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</si>
  <si>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</si>
  <si>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</si>
  <si>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</si>
  <si>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</si>
  <si>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</si>
  <si>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</si>
  <si>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</si>
  <si>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</si>
  <si>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</si>
  <si>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</si>
  <si>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</si>
  <si>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</si>
  <si>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</si>
  <si>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</si>
  <si>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</si>
  <si>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</si>
  <si>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</si>
  <si>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</si>
  <si>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</si>
  <si>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</si>
  <si>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</si>
  <si>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</si>
  <si>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</si>
  <si>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</si>
  <si>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</si>
  <si>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</si>
  <si>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</si>
  <si>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</si>
  <si>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</si>
  <si>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</si>
  <si>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</si>
  <si>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</si>
  <si>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</si>
  <si>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</si>
  <si>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</si>
  <si>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</si>
  <si>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</si>
  <si>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</si>
  <si>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</si>
  <si>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</si>
  <si>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</si>
  <si>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</si>
  <si>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</si>
  <si>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</si>
  <si>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</si>
  <si>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</si>
  <si>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</si>
  <si>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</si>
  <si>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</si>
  <si>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</si>
  <si>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</si>
  <si>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</si>
  <si>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</si>
  <si>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</si>
  <si>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</si>
  <si>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</si>
  <si>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</si>
  <si>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</si>
  <si>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</si>
  <si>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</si>
  <si>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</si>
  <si>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</si>
  <si>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</si>
  <si>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</si>
  <si>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</si>
  <si>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</si>
  <si>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</si>
  <si>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</si>
  <si>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</si>
  <si>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</si>
  <si>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</si>
  <si>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</si>
  <si>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</si>
  <si>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</si>
  <si>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</si>
  <si>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</si>
  <si>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</si>
  <si>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</si>
  <si>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</si>
  <si>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</si>
  <si>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</si>
  <si>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</si>
  <si>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</si>
  <si>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</si>
  <si>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</si>
  <si>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</si>
  <si>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</si>
  <si>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</si>
  <si>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</si>
  <si>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</si>
  <si>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</si>
  <si>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</si>
  <si>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</si>
  <si>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</si>
  <si>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</si>
  <si>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</si>
  <si>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</si>
  <si>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</si>
  <si>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</si>
  <si>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</si>
  <si>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</si>
  <si>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</si>
  <si>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</si>
  <si>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</si>
  <si>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</si>
  <si>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</si>
  <si>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</si>
  <si>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</si>
  <si>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</si>
  <si>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</si>
  <si>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</si>
  <si>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</si>
  <si>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</si>
  <si>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</si>
  <si>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</si>
  <si>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</si>
  <si>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</si>
  <si>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</si>
  <si>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</si>
  <si>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</si>
  <si>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</si>
  <si>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</si>
  <si>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</si>
  <si>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</si>
  <si>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</si>
  <si>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</si>
  <si>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</si>
  <si>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</si>
  <si>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</si>
  <si>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</si>
  <si>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</si>
  <si>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</si>
  <si>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</si>
  <si>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</si>
  <si>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</si>
  <si>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</si>
  <si>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</si>
  <si>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</si>
  <si>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</si>
  <si>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</si>
  <si>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</si>
  <si>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</si>
  <si>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</si>
  <si>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</si>
  <si>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</si>
  <si>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</si>
  <si>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</si>
  <si>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</si>
  <si>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</si>
  <si>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</si>
  <si>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</si>
  <si>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</si>
  <si>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</si>
  <si>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</si>
  <si>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</si>
  <si>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</si>
  <si>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</si>
  <si>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</si>
  <si>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</si>
  <si>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</si>
  <si>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</si>
  <si>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</si>
  <si>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</si>
  <si>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</si>
  <si>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</si>
  <si>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</si>
  <si>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</si>
  <si>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</si>
  <si>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</si>
  <si>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</si>
  <si>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</si>
  <si>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</si>
  <si>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</si>
  <si>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</si>
  <si>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</si>
  <si>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</si>
  <si>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</si>
  <si>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</si>
  <si>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</si>
  <si>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</si>
  <si>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</si>
  <si>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</si>
  <si>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</si>
  <si>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</si>
  <si>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</si>
  <si>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</si>
  <si>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</si>
  <si>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</si>
  <si>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</si>
  <si>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</si>
  <si>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</si>
  <si>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</si>
  <si>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</si>
  <si>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</si>
  <si>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</si>
  <si>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</si>
  <si>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</si>
  <si>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</si>
  <si>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</si>
  <si>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</si>
  <si>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</si>
  <si>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</si>
  <si>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</si>
  <si>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</si>
  <si>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</si>
  <si>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</si>
  <si>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</si>
  <si>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</si>
  <si>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</si>
  <si>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</si>
  <si>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</si>
  <si>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</si>
  <si>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</si>
  <si>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</si>
  <si>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</si>
  <si>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</si>
  <si>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</si>
  <si>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</si>
  <si>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SE0005567062 </t>
  </si>
  <si>
    <t xml:space="preserve">SE0005567799 </t>
  </si>
  <si>
    <t>SE0005567054</t>
  </si>
  <si>
    <t>AC Europa Combo Defensiv</t>
  </si>
  <si>
    <t>Basket of shares</t>
  </si>
  <si>
    <t>Basket of indices</t>
  </si>
  <si>
    <t>AC BRIC Low Trigger</t>
  </si>
  <si>
    <t>AC Sverige Plus Min Express</t>
  </si>
  <si>
    <t>SGI ACEUCOD13147</t>
  </si>
  <si>
    <r>
      <t>SGI ACBRIC 13146</t>
    </r>
    <r>
      <rPr>
        <sz val="12"/>
        <color theme="1"/>
        <rFont val="Times New Roman"/>
        <family val="1"/>
      </rPr>
      <t xml:space="preserve"> </t>
    </r>
  </si>
  <si>
    <t>SGI ACSVPMX13148</t>
  </si>
  <si>
    <t>SGI_ACEUCOD13147</t>
  </si>
  <si>
    <t>SGI_ACSVPMX13148</t>
  </si>
  <si>
    <r>
      <t>SGI_ACBRIC_13146</t>
    </r>
    <r>
      <rPr>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</si>
</sst>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2"/>
      <color theme="1"/>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applyFont="1" applyBorder="1" applyAlignment="1"/>
    <xf numFmtId="0" fontId="36" fillId="0" borderId="1" xfId="0" applyFont="1" applyBorder="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6" fillId="41" borderId="1" xfId="0" applyFont="1" applyFill="1" applyBorder="1" applyAlignment="1">
      <alignment vertic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9" sqref="J9"/>
    </sheetView>
  </sheetViews>
  <sheetFormatPr defaultColWidth="9.140625" defaultRowHeight="12.75" x14ac:dyDescent="0.2"/>
  <cols>
    <col min="1" max="1" width="21.5703125" style="55" customWidth="1"/>
    <col min="2" max="2" width="26.7109375" style="55" customWidth="1"/>
    <col min="3" max="3" width="13" style="55" customWidth="1"/>
    <col min="4" max="4" width="24.42578125" style="55" customWidth="1"/>
    <col min="5" max="5" width="9.140625" style="55"/>
    <col min="6" max="6" width="11.8554687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1190</v>
      </c>
      <c r="D2" s="64" t="s">
        <v>480</v>
      </c>
      <c r="E2" s="65">
        <v>1</v>
      </c>
      <c r="F2" s="65" t="s">
        <v>35</v>
      </c>
      <c r="G2" s="64" t="s">
        <v>288</v>
      </c>
      <c r="H2" s="3">
        <v>41683</v>
      </c>
      <c r="I2" s="230" t="str">
        <f>IF(C2="-","",VLOOKUP(C2,BondIssuerTable,2,0))</f>
        <v>SGI</v>
      </c>
      <c r="J2" s="230" t="str">
        <f>IF(D2="-","",VLOOKUP(D2,BondIssuingAgentsTable,2,0))</f>
        <v>EPB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customHeight="1" x14ac:dyDescent="0.2">
      <c r="A7" s="239" t="s">
        <v>1368</v>
      </c>
      <c r="B7" s="238" t="s">
        <v>1363</v>
      </c>
      <c r="C7" s="64">
        <v>184</v>
      </c>
      <c r="D7" s="202" t="s">
        <v>1360</v>
      </c>
      <c r="E7" s="69">
        <v>100</v>
      </c>
      <c r="F7" s="65">
        <v>1800</v>
      </c>
      <c r="G7" s="3">
        <v>41683</v>
      </c>
      <c r="H7" s="70">
        <v>43515</v>
      </c>
      <c r="I7" s="70">
        <v>43495</v>
      </c>
      <c r="J7" s="252" t="s">
        <v>1371</v>
      </c>
      <c r="K7" s="104" t="s">
        <v>1364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ustomHeight="1" x14ac:dyDescent="0.2">
      <c r="A8" s="239" t="s">
        <v>1369</v>
      </c>
      <c r="B8" s="238" t="s">
        <v>1366</v>
      </c>
      <c r="C8" s="64">
        <v>185</v>
      </c>
      <c r="D8" s="202" t="s">
        <v>1361</v>
      </c>
      <c r="E8" s="69">
        <v>100</v>
      </c>
      <c r="F8" s="65">
        <v>2300</v>
      </c>
      <c r="G8" s="3">
        <v>41683</v>
      </c>
      <c r="H8" s="70">
        <v>43150</v>
      </c>
      <c r="I8" s="70">
        <v>43130</v>
      </c>
      <c r="J8" s="252" t="s">
        <v>1373</v>
      </c>
      <c r="K8" s="104" t="s">
        <v>1365</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ustomHeight="1" x14ac:dyDescent="0.2">
      <c r="A9" s="239" t="s">
        <v>1370</v>
      </c>
      <c r="B9" s="238" t="s">
        <v>1367</v>
      </c>
      <c r="C9" s="64">
        <v>183</v>
      </c>
      <c r="D9" s="202" t="s">
        <v>1362</v>
      </c>
      <c r="E9" s="69">
        <v>100</v>
      </c>
      <c r="F9" s="65">
        <v>1800</v>
      </c>
      <c r="G9" s="3">
        <v>41683</v>
      </c>
      <c r="H9" s="70">
        <v>43515</v>
      </c>
      <c r="I9" s="70">
        <v>43495</v>
      </c>
      <c r="J9" s="252" t="s">
        <v>1372</v>
      </c>
      <c r="K9" s="104" t="s">
        <v>1364</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x14ac:dyDescent="0.25">
      <c r="P26" s="86"/>
      <c r="S26" s="171" t="s">
        <v>462</v>
      </c>
      <c r="T26" s="172" t="s">
        <v>25</v>
      </c>
      <c r="U26" s="236" t="s">
        <v>1266</v>
      </c>
      <c r="V26" s="236" t="s">
        <v>1258</v>
      </c>
      <c r="W26" s="236" t="s">
        <v>1323</v>
      </c>
      <c r="Y26" s="228" t="s">
        <v>467</v>
      </c>
      <c r="Z26" s="229" t="s">
        <v>29</v>
      </c>
      <c r="AA26" s="237" t="s">
        <v>216</v>
      </c>
      <c r="AB26" s="237" t="s">
        <v>44</v>
      </c>
      <c r="AC26" s="237" t="s">
        <v>1302</v>
      </c>
    </row>
    <row r="27" spans="2:32" x14ac:dyDescent="0.25">
      <c r="S27" s="146" t="s">
        <v>821</v>
      </c>
      <c r="T27" s="147" t="s">
        <v>822</v>
      </c>
      <c r="U27" s="236" t="s">
        <v>1267</v>
      </c>
      <c r="V27" s="236" t="s">
        <v>1259</v>
      </c>
      <c r="W27" s="236" t="s">
        <v>1323</v>
      </c>
      <c r="Y27" s="228" t="s">
        <v>1161</v>
      </c>
      <c r="Z27" s="229" t="s">
        <v>1162</v>
      </c>
      <c r="AA27" s="237" t="s">
        <v>1266</v>
      </c>
      <c r="AB27" s="237" t="s">
        <v>1258</v>
      </c>
      <c r="AC27" s="237" t="s">
        <v>1323</v>
      </c>
    </row>
    <row r="28" spans="2:32" x14ac:dyDescent="0.25">
      <c r="S28" s="146" t="s">
        <v>216</v>
      </c>
      <c r="T28" s="147" t="s">
        <v>26</v>
      </c>
      <c r="U28" s="236" t="s">
        <v>1268</v>
      </c>
      <c r="V28" s="236" t="s">
        <v>1260</v>
      </c>
      <c r="W28" s="236" t="s">
        <v>1323</v>
      </c>
      <c r="Y28" s="228" t="s">
        <v>508</v>
      </c>
      <c r="Z28" s="229" t="s">
        <v>586</v>
      </c>
      <c r="AA28" s="237" t="s">
        <v>1267</v>
      </c>
      <c r="AB28" s="237" t="s">
        <v>1259</v>
      </c>
      <c r="AC28" s="237" t="s">
        <v>1323</v>
      </c>
    </row>
    <row r="29" spans="2:32" x14ac:dyDescent="0.25">
      <c r="S29" s="146" t="s">
        <v>463</v>
      </c>
      <c r="T29" s="147" t="s">
        <v>311</v>
      </c>
      <c r="U29" s="236" t="s">
        <v>1269</v>
      </c>
      <c r="V29" s="236" t="s">
        <v>1261</v>
      </c>
      <c r="W29" s="236" t="s">
        <v>1323</v>
      </c>
      <c r="Y29" s="228" t="s">
        <v>509</v>
      </c>
      <c r="Z29" s="229" t="s">
        <v>587</v>
      </c>
      <c r="AA29" s="237" t="s">
        <v>1268</v>
      </c>
      <c r="AB29" s="237" t="s">
        <v>1260</v>
      </c>
      <c r="AC29" s="237" t="s">
        <v>1323</v>
      </c>
    </row>
    <row r="30" spans="2:32" x14ac:dyDescent="0.25">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x14ac:dyDescent="0.25">
      <c r="N76" s="117"/>
      <c r="O76" s="117"/>
      <c r="Y76" s="228" t="s">
        <v>1333</v>
      </c>
      <c r="Z76" s="229" t="s">
        <v>1334</v>
      </c>
    </row>
    <row r="77" spans="2:32" x14ac:dyDescent="0.25">
      <c r="F77" s="117"/>
      <c r="G77" s="117"/>
      <c r="N77" s="117"/>
      <c r="O77" s="117"/>
      <c r="Y77" s="228" t="s">
        <v>1087</v>
      </c>
      <c r="Z77" s="229" t="s">
        <v>1088</v>
      </c>
    </row>
    <row r="78" spans="2:32" x14ac:dyDescent="0.25">
      <c r="F78" s="117"/>
      <c r="G78" s="117"/>
      <c r="N78" s="117"/>
      <c r="O78" s="117"/>
      <c r="Y78" s="228" t="s">
        <v>165</v>
      </c>
      <c r="Z78" s="229" t="s">
        <v>166</v>
      </c>
    </row>
    <row r="79" spans="2:32" x14ac:dyDescent="0.25">
      <c r="F79" s="117"/>
      <c r="G79" s="117"/>
      <c r="Y79" s="228" t="s">
        <v>168</v>
      </c>
      <c r="Z79" s="229" t="s">
        <v>1288</v>
      </c>
    </row>
    <row r="80" spans="2:32" x14ac:dyDescent="0.25">
      <c r="Y80" s="228" t="s">
        <v>1256</v>
      </c>
      <c r="Z80" s="229" t="s">
        <v>1257</v>
      </c>
    </row>
    <row r="81" spans="19:26" x14ac:dyDescent="0.25">
      <c r="S81" s="117"/>
      <c r="T81" s="117"/>
      <c r="Y81" s="228" t="s">
        <v>170</v>
      </c>
      <c r="Z81" s="229" t="s">
        <v>528</v>
      </c>
    </row>
    <row r="82" spans="19:26" x14ac:dyDescent="0.25">
      <c r="S82" s="117"/>
      <c r="T82" s="117"/>
      <c r="Y82" s="228" t="s">
        <v>1232</v>
      </c>
      <c r="Z82" s="229" t="s">
        <v>1233</v>
      </c>
    </row>
    <row r="83" spans="19:26" x14ac:dyDescent="0.25">
      <c r="S83" s="117"/>
      <c r="T83" s="117"/>
      <c r="Y83" s="228" t="s">
        <v>1291</v>
      </c>
      <c r="Z83" s="229" t="s">
        <v>1292</v>
      </c>
    </row>
    <row r="84" spans="19:26" x14ac:dyDescent="0.25">
      <c r="Y84" s="228" t="s">
        <v>476</v>
      </c>
      <c r="Z84" s="229" t="s">
        <v>175</v>
      </c>
    </row>
    <row r="85" spans="19:26" x14ac:dyDescent="0.25">
      <c r="Y85" s="228" t="s">
        <v>1234</v>
      </c>
      <c r="Z85" s="229" t="s">
        <v>1235</v>
      </c>
    </row>
    <row r="86" spans="19:26" x14ac:dyDescent="0.25">
      <c r="Y86" s="228" t="s">
        <v>1187</v>
      </c>
      <c r="Z86" s="229" t="s">
        <v>1188</v>
      </c>
    </row>
    <row r="87" spans="19:26" x14ac:dyDescent="0.25">
      <c r="Y87" s="228" t="s">
        <v>1344</v>
      </c>
      <c r="Z87" s="229" t="s">
        <v>1345</v>
      </c>
    </row>
    <row r="88" spans="19:26" x14ac:dyDescent="0.25">
      <c r="Y88" s="228" t="s">
        <v>761</v>
      </c>
      <c r="Z88" s="229" t="s">
        <v>762</v>
      </c>
    </row>
    <row r="89" spans="19:26" x14ac:dyDescent="0.25">
      <c r="Y89" s="228" t="s">
        <v>529</v>
      </c>
      <c r="Z89" s="229" t="s">
        <v>530</v>
      </c>
    </row>
    <row r="90" spans="19:26" x14ac:dyDescent="0.25">
      <c r="Y90" s="228" t="s">
        <v>531</v>
      </c>
      <c r="Z90" s="229" t="s">
        <v>532</v>
      </c>
    </row>
    <row r="91" spans="19:26" x14ac:dyDescent="0.25">
      <c r="Y91" s="228" t="s">
        <v>1331</v>
      </c>
      <c r="Z91" s="229" t="s">
        <v>1332</v>
      </c>
    </row>
    <row r="92" spans="19:26" x14ac:dyDescent="0.25">
      <c r="Y92" s="228" t="s">
        <v>1236</v>
      </c>
      <c r="Z92" s="229" t="s">
        <v>1237</v>
      </c>
    </row>
    <row r="93" spans="19:26" x14ac:dyDescent="0.25">
      <c r="Y93" s="228" t="s">
        <v>185</v>
      </c>
      <c r="Z93" s="229" t="s">
        <v>533</v>
      </c>
    </row>
    <row r="94" spans="19:26" x14ac:dyDescent="0.25">
      <c r="Y94" s="228" t="s">
        <v>1180</v>
      </c>
      <c r="Z94" s="229" t="s">
        <v>1181</v>
      </c>
    </row>
    <row r="95" spans="19:26" x14ac:dyDescent="0.25">
      <c r="Y95" s="228" t="s">
        <v>765</v>
      </c>
      <c r="Z95" s="229" t="s">
        <v>1242</v>
      </c>
    </row>
    <row r="96" spans="19:26" x14ac:dyDescent="0.25">
      <c r="Y96" s="228" t="s">
        <v>464</v>
      </c>
      <c r="Z96" s="229" t="s">
        <v>199</v>
      </c>
    </row>
    <row r="97" spans="25:26" x14ac:dyDescent="0.25">
      <c r="Y97" s="228" t="s">
        <v>1240</v>
      </c>
      <c r="Z97" s="229" t="s">
        <v>1241</v>
      </c>
    </row>
    <row r="98" spans="25:26" x14ac:dyDescent="0.25">
      <c r="Y98" s="228" t="s">
        <v>534</v>
      </c>
      <c r="Z98" s="229" t="s">
        <v>204</v>
      </c>
    </row>
    <row r="99" spans="25:26" x14ac:dyDescent="0.25">
      <c r="Y99" s="228" t="s">
        <v>462</v>
      </c>
      <c r="Z99" s="229" t="s">
        <v>25</v>
      </c>
    </row>
    <row r="100" spans="25:26" x14ac:dyDescent="0.25">
      <c r="Y100" s="228" t="s">
        <v>535</v>
      </c>
      <c r="Z100" s="229" t="s">
        <v>536</v>
      </c>
    </row>
    <row r="101" spans="25:26" x14ac:dyDescent="0.25">
      <c r="Y101" s="228" t="s">
        <v>537</v>
      </c>
      <c r="Z101" s="229" t="s">
        <v>538</v>
      </c>
    </row>
    <row r="102" spans="25:26" x14ac:dyDescent="0.25">
      <c r="Y102" s="228" t="s">
        <v>539</v>
      </c>
      <c r="Z102" s="229" t="s">
        <v>540</v>
      </c>
    </row>
    <row r="103" spans="25:26" x14ac:dyDescent="0.25">
      <c r="Y103" s="228" t="s">
        <v>541</v>
      </c>
      <c r="Z103" s="229" t="s">
        <v>542</v>
      </c>
    </row>
    <row r="104" spans="25:26" x14ac:dyDescent="0.25">
      <c r="Y104" s="228" t="s">
        <v>543</v>
      </c>
      <c r="Z104" s="229" t="s">
        <v>544</v>
      </c>
    </row>
    <row r="105" spans="25:26" x14ac:dyDescent="0.25">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2014-02-12T10:02:52Z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