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<sst xmlns="http://schemas.openxmlformats.org/spreadsheetml/2006/main" count="2481" uniqueCount="1419">
  <si>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</si>
  <si>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</si>
  <si>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</si>
  <si>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</si>
  <si>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</si>
  <si>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</si>
  <si>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</si>
  <si>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</si>
  <si>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</si>
  <si>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</si>
  <si>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</si>
  <si>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</si>
  <si>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</si>
  <si>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</si>
  <si>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</si>
  <si>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</si>
  <si>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</si>
  <si>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</si>
  <si>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</si>
  <si>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</si>
  <si>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</si>
  <si>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</si>
  <si>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</si>
  <si>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</si>
  <si>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</si>
  <si>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</si>
  <si>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</si>
  <si>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</si>
  <si>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</si>
  <si>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</si>
  <si>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</si>
  <si>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</si>
  <si>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</si>
  <si>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</si>
  <si>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</si>
  <si>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</si>
  <si>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</si>
  <si>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</si>
  <si>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</si>
  <si>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</si>
  <si>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</si>
  <si>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</si>
  <si>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</si>
  <si>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</si>
  <si>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</si>
  <si>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</si>
  <si>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</si>
  <si>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</si>
  <si>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</si>
  <si>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</si>
  <si>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</si>
  <si>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</si>
  <si>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</si>
  <si>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</si>
  <si>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</si>
  <si>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</si>
  <si>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</si>
  <si>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</si>
  <si>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</si>
  <si>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</si>
  <si>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</si>
  <si>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</si>
  <si>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</si>
  <si>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</si>
  <si>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</si>
  <si>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</si>
  <si>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</si>
  <si>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</si>
  <si>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</si>
  <si>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</si>
  <si>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</si>
  <si>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</si>
  <si>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</si>
  <si>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</si>
  <si>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</si>
  <si>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</si>
  <si>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</si>
  <si>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</si>
  <si>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</si>
  <si>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</si>
  <si>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</si>
  <si>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</si>
  <si>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</si>
  <si>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</si>
  <si>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</si>
  <si>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</si>
  <si>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</si>
  <si>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</si>
  <si>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</si>
  <si>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</si>
  <si>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</si>
  <si>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</si>
  <si>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</si>
  <si>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</si>
  <si>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</si>
  <si>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</si>
  <si>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</si>
  <si>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</si>
  <si>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</si>
  <si>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</si>
  <si>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</si>
  <si>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</si>
  <si>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</si>
  <si>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</si>
  <si>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</si>
  <si>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</si>
  <si>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</si>
  <si>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</si>
  <si>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</si>
  <si>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</si>
  <si>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</si>
  <si>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</si>
  <si>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</si>
  <si>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</si>
  <si>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</si>
  <si>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</si>
  <si>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</si>
  <si>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</si>
  <si>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</si>
  <si>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</si>
  <si>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</si>
  <si>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</si>
  <si>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</si>
  <si>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</si>
  <si>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</si>
  <si>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</si>
  <si>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</si>
  <si>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</si>
  <si>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</si>
  <si>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</si>
  <si>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</si>
  <si>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</si>
  <si>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</si>
  <si>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</si>
  <si>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</si>
  <si>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</si>
  <si>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</si>
  <si>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</si>
  <si>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</si>
  <si>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</si>
  <si>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</si>
  <si>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</si>
  <si>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</si>
  <si>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</si>
  <si>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</si>
  <si>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</si>
  <si>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</si>
  <si>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</si>
  <si>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</si>
  <si>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</si>
  <si>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</si>
  <si>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</si>
  <si>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</si>
  <si>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</si>
  <si>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</si>
  <si>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</si>
  <si>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</si>
  <si>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</si>
  <si>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</si>
  <si>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</si>
  <si>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</si>
  <si>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</si>
  <si>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</si>
  <si>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</si>
  <si>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</si>
  <si>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</si>
  <si>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</si>
  <si>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</si>
  <si>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</si>
  <si>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</si>
  <si>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</si>
  <si>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</si>
  <si>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</si>
  <si>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</si>
  <si>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</si>
  <si>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</si>
  <si>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</si>
  <si>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</si>
  <si>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</si>
  <si>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</si>
  <si>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</si>
  <si>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</si>
  <si>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</si>
  <si>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</si>
  <si>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</si>
  <si>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</si>
  <si>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</si>
  <si>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</si>
  <si>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</si>
  <si>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</si>
  <si>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</si>
  <si>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</si>
  <si>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</si>
  <si>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</si>
  <si>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</si>
  <si>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</si>
  <si>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</si>
  <si>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</si>
  <si>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</si>
  <si>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</si>
  <si>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</si>
  <si>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</si>
  <si>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</si>
  <si>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</si>
  <si>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</si>
  <si>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</si>
  <si>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</si>
  <si>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</si>
  <si>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</si>
  <si>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</si>
  <si>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</si>
  <si>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</si>
  <si>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</si>
  <si>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</si>
  <si>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</si>
  <si>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</si>
  <si>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</si>
  <si>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</si>
  <si>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</si>
  <si>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</si>
  <si>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</si>
  <si>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</si>
  <si>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</si>
  <si>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</si>
  <si>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</si>
  <si>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</si>
  <si>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</si>
  <si>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</si>
  <si>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</si>
  <si>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</si>
  <si>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</si>
  <si>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</si>
  <si>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</si>
  <si>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</si>
  <si>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</si>
  <si>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</si>
  <si>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</si>
  <si>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</si>
  <si>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</si>
  <si>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</si>
  <si>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</si>
  <si>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</si>
  <si>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</si>
  <si>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</si>
  <si>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</si>
  <si>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</si>
  <si>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</si>
  <si>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</si>
  <si>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</si>
  <si>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</si>
  <si>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</si>
  <si>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</si>
  <si>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</si>
  <si>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</si>
  <si>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</si>
  <si>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</si>
  <si>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</si>
  <si>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</si>
  <si>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</si>
  <si>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</si>
  <si>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</si>
  <si>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</si>
  <si>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</si>
  <si>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</si>
  <si>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</si>
  <si>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</si>
  <si>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</si>
  <si>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</si>
  <si>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</si>
  <si>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</si>
  <si>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</si>
  <si>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</si>
  <si>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</si>
  <si>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</si>
  <si>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</si>
  <si>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</si>
  <si>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</si>
  <si>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</si>
  <si>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</si>
  <si>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</si>
  <si>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</si>
  <si>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</si>
  <si>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</si>
  <si>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</si>
  <si>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</si>
  <si>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</si>
  <si>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</si>
  <si>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</si>
  <si>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</si>
  <si>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</si>
  <si>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</si>
  <si>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</si>
  <si>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</si>
  <si>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</si>
  <si>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</si>
  <si>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</si>
  <si>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</si>
  <si>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</si>
  <si>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</si>
  <si>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</si>
  <si>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</si>
  <si>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</si>
  <si>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</si>
  <si>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</si>
  <si>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</si>
  <si>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</si>
  <si>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</si>
  <si>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</si>
  <si>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</si>
  <si>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</si>
  <si>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</si>
  <si>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</si>
  <si>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</si>
  <si>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</si>
  <si>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</si>
  <si>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</si>
  <si>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</si>
  <si>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</si>
  <si>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</si>
  <si>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</si>
  <si>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</si>
  <si>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</si>
  <si>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</si>
  <si>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</si>
  <si>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</si>
  <si>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</si>
  <si>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</si>
  <si>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</si>
  <si>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</si>
  <si>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</si>
  <si>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</si>
  <si>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</si>
  <si>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</si>
  <si>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</si>
  <si>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</si>
  <si>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</si>
  <si>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</si>
  <si>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</si>
  <si>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</si>
  <si>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</si>
  <si>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</si>
  <si>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</si>
  <si>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</si>
  <si>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</si>
  <si>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</si>
  <si>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</si>
  <si>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</si>
  <si>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</si>
  <si>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</si>
  <si>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</si>
  <si>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</si>
  <si>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</si>
  <si>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</si>
  <si>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</si>
  <si>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</si>
  <si>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</si>
  <si>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</si>
  <si>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</si>
  <si>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</si>
  <si>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</si>
  <si>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</si>
  <si>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</si>
  <si>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</si>
  <si>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</si>
  <si>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</si>
  <si>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</si>
  <si>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</si>
  <si>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</si>
  <si>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</si>
  <si>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</si>
  <si>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</si>
  <si>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</si>
  <si>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</si>
  <si>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</si>
  <si>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</si>
  <si>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</si>
  <si>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</si>
  <si>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</si>
  <si>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</si>
  <si>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</si>
  <si>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</si>
  <si>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</si>
  <si>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</si>
  <si>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</si>
  <si>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</si>
  <si>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</si>
  <si>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</si>
  <si>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</si>
  <si>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</si>
  <si>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</si>
  <si>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</si>
  <si>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</si>
  <si>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</si>
  <si>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</si>
  <si>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</si>
  <si>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</si>
  <si>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</si>
  <si>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</si>
  <si>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</si>
  <si>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</si>
  <si>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</si>
  <si>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</si>
  <si>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</si>
  <si>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</si>
  <si>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</si>
  <si>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</si>
  <si>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</si>
  <si>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</si>
  <si>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</si>
  <si>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</si>
  <si>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</si>
  <si>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</si>
  <si>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</si>
  <si>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</si>
  <si>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</si>
  <si>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</si>
  <si>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</si>
  <si>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</si>
  <si>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</si>
  <si>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</si>
  <si>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</si>
  <si>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</si>
  <si>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</si>
  <si>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</si>
  <si>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</si>
  <si>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</si>
  <si>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</si>
  <si>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</si>
  <si>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</si>
  <si>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</si>
  <si>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</si>
  <si>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</si>
  <si>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</si>
  <si>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</si>
  <si>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</si>
  <si>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</si>
  <si>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</si>
  <si>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</si>
  <si>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</si>
  <si>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</si>
  <si>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</si>
  <si>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</si>
  <si>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</si>
  <si>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</si>
  <si>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</si>
  <si>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</si>
  <si>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</si>
  <si>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</si>
  <si>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</si>
  <si>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</si>
  <si>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</si>
  <si>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</si>
  <si>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</si>
  <si>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</si>
  <si>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</si>
  <si>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</si>
  <si>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</si>
  <si>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</si>
  <si>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</si>
  <si>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</si>
  <si>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</si>
  <si>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</si>
  <si>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</si>
  <si>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</si>
  <si>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</si>
  <si>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</si>
  <si>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</si>
  <si>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</si>
  <si>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</si>
  <si>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</si>
  <si>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</si>
  <si>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</si>
  <si>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</si>
  <si>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</si>
  <si>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</si>
  <si>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</si>
  <si>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</si>
  <si>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</si>
  <si>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</si>
  <si>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</si>
  <si>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</si>
  <si>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</si>
  <si>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</si>
  <si>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</si>
  <si>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</si>
  <si>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</si>
  <si>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</si>
  <si>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</si>
  <si>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</si>
  <si>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</si>
  <si>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</si>
  <si>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</si>
  <si>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</si>
  <si>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</si>
  <si>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</si>
  <si>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</si>
  <si>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</si>
  <si>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</si>
  <si>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</si>
  <si>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</si>
  <si>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</si>
  <si>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</si>
  <si>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</si>
  <si>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</si>
  <si>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</si>
  <si>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</si>
  <si>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</si>
  <si>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</si>
  <si>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</si>
  <si>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</si>
  <si>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</si>
  <si>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</si>
  <si>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</si>
  <si>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</si>
  <si>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</si>
  <si>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</si>
  <si>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</si>
  <si>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</si>
  <si>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</si>
  <si>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</si>
  <si>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</si>
  <si>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</si>
  <si>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</si>
  <si>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</si>
  <si>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</si>
  <si>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</si>
  <si>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</si>
  <si>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</si>
  <si>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</si>
  <si>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</si>
  <si>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</si>
  <si>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</si>
  <si>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</si>
  <si>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</si>
  <si>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</si>
  <si>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</si>
  <si>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</si>
  <si>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</si>
  <si>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</si>
  <si>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</si>
  <si>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</si>
  <si>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</si>
  <si>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</si>
  <si>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</si>
  <si>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</si>
  <si>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</si>
  <si>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</si>
  <si>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</si>
  <si>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</si>
  <si>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</si>
  <si>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</si>
  <si>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</si>
  <si>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</si>
  <si>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</si>
  <si>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</si>
  <si>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</si>
  <si>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</si>
  <si>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</si>
  <si>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</si>
  <si>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</si>
  <si>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</si>
  <si>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</si>
  <si>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</si>
  <si>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</si>
  <si>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</si>
  <si>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</si>
  <si>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</si>
  <si>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</si>
  <si>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</si>
  <si>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</si>
  <si>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</si>
  <si>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</si>
  <si>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</si>
  <si>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</si>
  <si>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</si>
  <si>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</si>
  <si>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</si>
  <si>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</si>
  <si>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</si>
  <si>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</si>
  <si>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</si>
  <si>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</si>
  <si>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</si>
  <si>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</si>
  <si>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</si>
  <si>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</si>
  <si>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</si>
  <si>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</si>
  <si>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</si>
  <si>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</si>
  <si>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</si>
  <si>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</si>
  <si>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</si>
  <si>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</si>
  <si>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</si>
  <si>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</si>
  <si>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</si>
  <si>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</si>
  <si>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</si>
  <si>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</si>
  <si>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</si>
  <si>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</si>
  <si>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</si>
  <si>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</si>
  <si>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</si>
  <si>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</si>
  <si>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</si>
  <si>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</si>
  <si>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</si>
  <si>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</si>
  <si>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</si>
  <si>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</si>
  <si>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</si>
  <si>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</si>
  <si>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</si>
  <si>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</si>
  <si>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</si>
  <si>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</si>
  <si>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</si>
  <si>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</si>
  <si>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</si>
  <si>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</si>
  <si>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</si>
  <si>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</si>
  <si>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</si>
  <si>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</si>
  <si>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</si>
  <si>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</si>
  <si>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</si>
  <si>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</si>
  <si>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</si>
  <si>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</si>
  <si>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</si>
  <si>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</si>
  <si>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</si>
  <si>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</si>
  <si>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</si>
  <si>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</si>
  <si>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</si>
  <si>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</si>
  <si>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</si>
  <si>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</si>
  <si>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</si>
  <si>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</si>
  <si>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</si>
  <si>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</si>
  <si>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</si>
  <si>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</si>
  <si>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</si>
  <si>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</si>
  <si>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</si>
  <si>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</si>
  <si>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</si>
  <si>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</si>
  <si>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</si>
  <si>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</si>
  <si>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</si>
  <si>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</si>
  <si>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</si>
  <si>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</si>
  <si>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</si>
  <si>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</si>
  <si>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</si>
  <si>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</si>
  <si>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</si>
  <si>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</si>
  <si>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</si>
  <si>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</si>
  <si>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</si>
  <si>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</si>
  <si>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</si>
  <si>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</si>
  <si>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</si>
  <si>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</si>
  <si>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</si>
  <si>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</si>
  <si>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</si>
  <si>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</si>
  <si>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</si>
  <si>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</si>
  <si>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</si>
  <si>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</si>
  <si>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</si>
  <si>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</si>
  <si>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</si>
  <si>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</si>
  <si>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</si>
  <si>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</si>
  <si>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</si>
  <si>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</si>
  <si>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</si>
  <si>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</si>
  <si>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</si>
  <si>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</si>
  <si>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</si>
  <si>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</si>
  <si>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</si>
  <si>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</si>
  <si>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</si>
  <si>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</si>
  <si>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</si>
  <si>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</si>
  <si>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</si>
  <si>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</si>
  <si>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</si>
  <si>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</si>
  <si>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</si>
  <si>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</si>
  <si>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</si>
  <si>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</si>
  <si>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</si>
  <si>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</si>
  <si>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</si>
  <si>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</si>
  <si>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</si>
  <si>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</si>
  <si>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</si>
  <si>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</si>
  <si>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</si>
  <si>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</si>
  <si>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</si>
  <si>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</si>
  <si>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</si>
  <si>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</si>
  <si>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</si>
  <si>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</si>
  <si>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</si>
  <si>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</si>
  <si>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</si>
  <si>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</si>
  <si>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</si>
  <si>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</si>
  <si>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</si>
  <si>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</si>
  <si>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</si>
  <si>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</si>
  <si>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</si>
  <si>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</si>
  <si>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</si>
  <si>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</si>
  <si>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</si>
  <si>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</si>
  <si>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</si>
  <si>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</si>
  <si>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</si>
  <si>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</si>
  <si>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</si>
  <si>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</si>
  <si>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</si>
  <si>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</si>
  <si>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</si>
  <si>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</si>
  <si>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</si>
  <si>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</si>
  <si>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</si>
  <si>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</si>
  <si>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</si>
  <si>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</si>
  <si>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</si>
  <si>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</si>
  <si>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</si>
  <si>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</si>
  <si>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</si>
  <si>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</si>
  <si>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</si>
  <si>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</si>
  <si>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</si>
  <si>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</si>
  <si>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</si>
  <si>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</si>
  <si>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</si>
  <si>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</si>
  <si>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</si>
  <si>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</si>
  <si>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</si>
  <si>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</si>
  <si>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</si>
  <si>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</si>
  <si>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</si>
  <si>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</si>
  <si>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</si>
  <si>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</si>
  <si>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</si>
  <si>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</si>
  <si>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</si>
  <si>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</si>
  <si>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</si>
  <si>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</si>
  <si>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</si>
  <si>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</si>
  <si>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</si>
  <si>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</si>
  <si>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</si>
  <si>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</si>
  <si>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</si>
  <si>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</si>
  <si>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</si>
  <si>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</si>
  <si>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</si>
  <si>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</si>
  <si>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</si>
  <si>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</si>
  <si>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</si>
  <si>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</si>
  <si>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</si>
  <si>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</si>
  <si>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</si>
  <si>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</si>
  <si>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</si>
  <si>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</si>
  <si>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</si>
  <si>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</si>
  <si>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</si>
  <si>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</si>
  <si>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</si>
  <si>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</si>
  <si>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</si>
  <si>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</si>
  <si>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</si>
  <si>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</si>
  <si>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</si>
  <si>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</si>
  <si>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</si>
  <si>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</si>
  <si>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</si>
  <si>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</si>
  <si>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</si>
  <si>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</si>
  <si>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</si>
  <si>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</si>
  <si>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</si>
  <si>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</si>
  <si>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</si>
  <si>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</si>
  <si>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</si>
  <si>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</si>
  <si>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</si>
  <si>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</si>
  <si>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</si>
  <si>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</si>
  <si>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</si>
  <si>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</si>
  <si>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</si>
  <si>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</si>
  <si>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</si>
  <si>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</si>
  <si>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</si>
  <si>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</si>
  <si>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</si>
  <si>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</si>
  <si>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</si>
  <si>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</si>
  <si>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</si>
  <si>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</si>
  <si>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</si>
  <si>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</si>
  <si>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</si>
  <si>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</si>
  <si>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</si>
  <si>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</si>
  <si>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</si>
  <si>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</si>
  <si>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</si>
  <si>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</si>
  <si>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</si>
  <si>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</si>
  <si>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</si>
  <si>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</si>
  <si>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</si>
  <si>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</si>
  <si>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</si>
  <si>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</si>
  <si>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</si>
  <si>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</si>
  <si>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</si>
  <si>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</si>
  <si>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</si>
  <si>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</si>
  <si>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</si>
  <si>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</si>
  <si>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</si>
  <si>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</si>
  <si>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</si>
  <si>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</si>
  <si>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</si>
  <si>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</si>
  <si>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</si>
  <si>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</si>
  <si>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</si>
  <si>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</si>
  <si>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</si>
  <si>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</si>
  <si>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</si>
  <si>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</si>
  <si>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</si>
  <si>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</si>
  <si>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</si>
  <si>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</si>
  <si>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</si>
  <si>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</si>
  <si>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</si>
  <si>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</si>
  <si>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</si>
  <si>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</si>
  <si>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</si>
  <si>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</si>
  <si>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</si>
  <si>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</si>
  <si>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</si>
  <si>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</si>
  <si>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</si>
  <si>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</si>
  <si>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</si>
  <si>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</si>
  <si>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</si>
  <si>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</si>
  <si>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</si>
  <si>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</si>
  <si>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</si>
  <si>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</si>
  <si>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</si>
  <si>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</si>
  <si>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</si>
  <si>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</si>
  <si>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</si>
  <si>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</si>
  <si>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</si>
  <si>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</si>
  <si>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</si>
  <si>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</si>
  <si>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</si>
  <si>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</si>
  <si>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</si>
  <si>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</si>
  <si>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</si>
  <si>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</si>
  <si>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</si>
  <si>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</si>
  <si>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</si>
  <si>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</si>
  <si>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</si>
  <si>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</si>
  <si>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</si>
  <si>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</si>
  <si>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</si>
  <si>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</si>
  <si>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</si>
  <si>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</si>
  <si>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</si>
  <si>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</si>
  <si>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</si>
  <si>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</si>
  <si>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</si>
  <si>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</si>
  <si>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</si>
  <si>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</si>
  <si>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</si>
  <si>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</si>
  <si>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</si>
  <si>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</si>
  <si>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</si>
  <si>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</si>
  <si>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</si>
  <si>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</si>
  <si>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</si>
  <si>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</si>
  <si>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</si>
  <si>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</si>
  <si>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</si>
  <si>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</si>
  <si>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</si>
  <si>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</si>
  <si>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</si>
  <si>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</si>
  <si>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</si>
  <si>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</si>
  <si>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</si>
  <si>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</si>
  <si>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</si>
  <si>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</si>
  <si>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</si>
  <si>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</si>
  <si>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</si>
  <si>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</si>
  <si>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</si>
  <si>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</si>
  <si>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</si>
  <si>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</si>
  <si>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</si>
  <si>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</si>
  <si>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</si>
  <si>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</si>
  <si>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</si>
  <si>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</si>
  <si>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</si>
  <si>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</si>
  <si>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</si>
  <si>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</si>
  <si>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</si>
  <si>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</si>
  <si>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</si>
  <si>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</si>
  <si>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</si>
  <si>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</si>
  <si>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</si>
  <si>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</si>
  <si>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</si>
  <si>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</si>
  <si>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</si>
  <si>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</si>
  <si>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</si>
  <si>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</si>
  <si>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</si>
  <si>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</si>
  <si>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</si>
  <si>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</si>
  <si>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</si>
  <si>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</si>
  <si>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</si>
  <si>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</si>
  <si>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</si>
  <si>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</si>
  <si>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</si>
  <si>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</si>
  <si>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</si>
  <si>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</si>
  <si>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</si>
  <si>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</si>
  <si>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</si>
  <si>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</si>
  <si>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</si>
  <si>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</si>
  <si>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</si>
  <si>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</si>
  <si>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</si>
  <si>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</si>
  <si>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</si>
  <si>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</si>
  <si>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</si>
  <si>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</si>
  <si>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</si>
  <si>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</si>
  <si>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</si>
  <si>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</si>
  <si>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</si>
  <si>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</si>
  <si>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</si>
  <si>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</si>
  <si>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</si>
  <si>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</si>
  <si>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</si>
  <si>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</si>
  <si>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</si>
  <si>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</si>
  <si>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</si>
  <si>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</si>
  <si>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</si>
  <si>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</si>
  <si>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</si>
  <si>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</si>
  <si>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</si>
  <si>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</si>
  <si>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</si>
  <si>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</si>
  <si>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</si>
  <si>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</si>
  <si>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</si>
  <si>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</si>
  <si>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</si>
  <si>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</si>
  <si>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</si>
  <si>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</si>
  <si>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</si>
  <si>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</si>
  <si>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</si>
  <si>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</si>
  <si>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</si>
  <si>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</si>
  <si>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</si>
  <si>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</si>
  <si>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</si>
  <si>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</si>
  <si>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</si>
  <si>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</si>
  <si>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</si>
  <si>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</si>
  <si>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</si>
  <si>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</si>
  <si>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</si>
  <si>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</si>
  <si>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</si>
  <si>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</si>
  <si>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</si>
  <si>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</si>
  <si>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</si>
  <si>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</si>
  <si>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</si>
  <si>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</si>
  <si>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</si>
  <si>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</si>
  <si>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</si>
  <si>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</si>
  <si>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</si>
  <si>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</si>
  <si>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</si>
  <si>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</si>
  <si>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</si>
  <si>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</si>
  <si>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</si>
  <si>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</si>
  <si>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</si>
  <si>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</si>
  <si>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</si>
  <si>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</si>
  <si>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</si>
  <si>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</si>
  <si>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</si>
  <si>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</si>
  <si>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</si>
  <si>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</si>
  <si>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</si>
  <si>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</si>
  <si>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</si>
  <si>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</si>
  <si>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</si>
  <si>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</si>
  <si>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</si>
  <si>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</si>
  <si>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</si>
  <si>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</si>
  <si>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</si>
  <si>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</si>
  <si>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</si>
  <si>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</si>
  <si>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</si>
  <si>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</si>
  <si>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</si>
  <si>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</si>
  <si>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</si>
  <si>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</si>
  <si>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</si>
  <si>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</si>
  <si>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</si>
  <si>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</si>
  <si>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</si>
  <si>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</si>
  <si>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</si>
  <si>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</si>
  <si>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</si>
  <si>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</si>
  <si>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</si>
  <si>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</si>
  <si>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</si>
  <si>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</si>
  <si>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</si>
  <si>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</si>
  <si>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</si>
  <si>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</si>
  <si>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</si>
  <si>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</si>
  <si>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</si>
  <si>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</si>
  <si>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</si>
  <si>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</si>
  <si>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</si>
  <si>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</si>
  <si>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</si>
  <si>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</si>
  <si>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</si>
  <si>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</si>
  <si>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</si>
  <si>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</si>
  <si>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</si>
  <si>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</si>
  <si>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</si>
  <si>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</si>
  <si>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</si>
  <si>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</si>
  <si>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</si>
  <si>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</si>
  <si>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</si>
  <si>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</si>
  <si>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</si>
  <si>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</si>
  <si>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</si>
  <si>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</si>
  <si>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</si>
  <si>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</si>
  <si>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</si>
  <si>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</si>
  <si>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</si>
  <si>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</si>
  <si>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</si>
  <si>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</si>
  <si>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</si>
  <si>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</si>
  <si>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</si>
  <si>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</si>
  <si>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</si>
  <si>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</si>
  <si>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</si>
  <si>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</si>
  <si>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</si>
  <si>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</si>
  <si>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</si>
  <si>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</si>
  <si>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</si>
  <si>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</si>
  <si>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</si>
  <si>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</si>
  <si>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</si>
  <si>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</si>
  <si>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</si>
  <si>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</si>
  <si>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</si>
  <si>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</si>
  <si>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</si>
  <si>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</si>
  <si>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</si>
  <si>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</si>
  <si>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</si>
  <si>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</si>
  <si>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</si>
  <si>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</si>
  <si>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</si>
  <si>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</si>
  <si>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</si>
  <si>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</si>
  <si>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</si>
  <si>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</si>
  <si>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</si>
  <si>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</si>
  <si>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</si>
  <si>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</si>
  <si>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</si>
  <si>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</si>
  <si>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</si>
  <si>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</si>
  <si>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</si>
  <si>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</si>
  <si>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</si>
  <si>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</si>
  <si>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</si>
  <si>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</si>
  <si>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</si>
  <si>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</si>
  <si>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</si>
  <si>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</si>
  <si>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</si>
  <si>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</si>
  <si>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</si>
  <si>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</si>
  <si>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</si>
  <si>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</si>
  <si>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</si>
  <si>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</si>
  <si>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</si>
  <si>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</si>
  <si>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</si>
  <si>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</si>
  <si>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</si>
  <si>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</si>
  <si>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</si>
  <si>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</si>
  <si>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</si>
  <si>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</si>
  <si>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</si>
  <si>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</si>
  <si>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</si>
  <si>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</si>
  <si>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</si>
  <si>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</si>
  <si>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</si>
  <si>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</si>
  <si>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</si>
  <si>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</si>
  <si>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</si>
  <si>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</si>
  <si>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</si>
  <si>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</si>
  <si>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</si>
  <si>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</si>
  <si>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</si>
  <si>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</si>
  <si>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</si>
  <si>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</si>
  <si>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</si>
  <si>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</si>
  <si>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</si>
  <si>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</si>
  <si>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</si>
  <si>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</si>
  <si>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</si>
  <si>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</si>
  <si>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</si>
  <si>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</si>
  <si>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</si>
  <si>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</si>
  <si>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</si>
  <si>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</si>
  <si>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</si>
  <si>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</si>
  <si>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</si>
  <si>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</si>
  <si>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</si>
  <si>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</si>
  <si>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</si>
  <si>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</si>
  <si>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</si>
  <si>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</si>
  <si>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</si>
  <si>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</si>
  <si>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</si>
  <si>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</si>
  <si>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</si>
  <si>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</si>
  <si>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</si>
  <si>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</si>
  <si>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</si>
  <si>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</si>
  <si>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</si>
  <si>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</si>
  <si>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</si>
  <si>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</si>
  <si>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</si>
  <si>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</si>
  <si>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</si>
  <si>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</si>
  <si>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</si>
  <si>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</si>
  <si>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</si>
  <si>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</si>
  <si>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</si>
  <si>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</si>
  <si>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</si>
  <si>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</si>
  <si>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</si>
  <si>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</si>
  <si>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</si>
  <si>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</si>
  <si>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</si>
  <si>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</si>
  <si>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</si>
  <si>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</si>
  <si>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</si>
  <si>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</si>
  <si>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</si>
  <si>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</si>
  <si>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</si>
  <si>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</si>
  <si>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</si>
  <si>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</si>
  <si>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</si>
  <si>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</si>
  <si>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</si>
  <si>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</si>
  <si>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</si>
  <si>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</si>
  <si>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</si>
  <si>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</si>
  <si>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</si>
  <si>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</si>
  <si>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</si>
  <si>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</si>
  <si>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</si>
  <si>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</si>
  <si>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</si>
  <si>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</si>
  <si>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</si>
  <si>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</si>
  <si>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</si>
  <si>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</si>
  <si>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</si>
  <si>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</si>
  <si>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</si>
  <si>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</si>
  <si>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</si>
  <si>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</si>
  <si>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</si>
  <si>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</si>
  <si>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</si>
  <si>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</si>
  <si>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</si>
  <si>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</si>
  <si>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</si>
  <si>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</si>
  <si>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</si>
  <si>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</si>
  <si>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</si>
  <si>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</si>
  <si>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</si>
  <si>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</si>
  <si>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</si>
  <si>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</si>
  <si>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</si>
  <si>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</si>
  <si>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</si>
  <si>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</si>
  <si>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</si>
  <si>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</si>
  <si>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</si>
  <si>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</si>
  <si>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</si>
  <si>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</si>
  <si>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</si>
  <si>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</si>
  <si>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</si>
  <si>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</si>
  <si>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</si>
  <si>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</si>
  <si>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</si>
  <si>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N/A</t>
  </si>
  <si>
    <t>AC33BRIC9BUBS</t>
  </si>
  <si>
    <t>Exp Cert on BRIC</t>
  </si>
  <si>
    <t>CH0228903016</t>
  </si>
  <si>
    <t>Basket of indices</t>
  </si>
  <si>
    <t>AC6DMCOMBO9BUBS</t>
  </si>
  <si>
    <t>CH0229313579</t>
  </si>
  <si>
    <t>Exp Cert on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</si>
</sst>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7" sqref="J7: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459</v>
      </c>
      <c r="D2" s="64" t="s">
        <v>485</v>
      </c>
      <c r="E2" s="65">
        <v>1</v>
      </c>
      <c r="F2" s="65" t="s">
        <v>35</v>
      </c>
      <c r="G2" s="64" t="s">
        <v>288</v>
      </c>
      <c r="H2" s="3">
        <v>41683</v>
      </c>
      <c r="I2" s="230" t="str">
        <f>IF(C2="-","",VLOOKUP(C2,BondIssuerTable,2,0))</f>
        <v>UBS</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1412</v>
      </c>
      <c r="B7" s="64" t="s">
        <v>1413</v>
      </c>
      <c r="C7" s="64" t="s">
        <v>1411</v>
      </c>
      <c r="D7" s="64" t="s">
        <v>1414</v>
      </c>
      <c r="E7" s="69">
        <v>100</v>
      </c>
      <c r="F7" s="65">
        <v>9600000</v>
      </c>
      <c r="G7" s="3">
        <v>41683</v>
      </c>
      <c r="H7" s="70">
        <v>43518</v>
      </c>
      <c r="I7" s="70">
        <v>43502</v>
      </c>
      <c r="J7" s="95" t="s">
        <v>1412</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1416</v>
      </c>
      <c r="B8" s="64" t="s">
        <v>1418</v>
      </c>
      <c r="C8" s="64" t="s">
        <v>1411</v>
      </c>
      <c r="D8" s="64" t="s">
        <v>1417</v>
      </c>
      <c r="E8" s="69">
        <v>100</v>
      </c>
      <c r="F8" s="65">
        <v>18060000</v>
      </c>
      <c r="G8" s="3">
        <v>41683</v>
      </c>
      <c r="H8" s="70">
        <v>43518</v>
      </c>
      <c r="I8" s="70">
        <v>43502</v>
      </c>
      <c r="J8" s="95" t="s">
        <v>1416</v>
      </c>
      <c r="K8" s="104" t="s">
        <v>1415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9: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9:H94 I7:I8">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9:I94 H7:H8">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2014-02-12T08:43:49Z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