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<sst xmlns="http://schemas.openxmlformats.org/spreadsheetml/2006/main" count="2279" uniqueCount="1370">
  <si>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</si>
  <si>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</si>
  <si>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</si>
  <si>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</si>
  <si>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</si>
  <si>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</si>
  <si>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</si>
  <si>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</si>
  <si>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</si>
  <si>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</si>
  <si>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</si>
  <si>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</si>
  <si>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</si>
  <si>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</si>
  <si>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</si>
  <si>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</si>
  <si>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</si>
  <si>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</si>
  <si>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</si>
  <si>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</si>
  <si>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</si>
  <si>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</si>
  <si>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</si>
  <si>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</si>
  <si>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</si>
  <si>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</si>
  <si>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</si>
  <si>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</si>
  <si>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</si>
  <si>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</si>
  <si>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</si>
  <si>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</si>
  <si>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</si>
  <si>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</si>
  <si>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</si>
  <si>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</si>
  <si>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</si>
  <si>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</si>
  <si>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</si>
  <si>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</si>
  <si>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</si>
  <si>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</si>
  <si>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</si>
  <si>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</si>
  <si>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</si>
  <si>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</si>
  <si>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</si>
  <si>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</si>
  <si>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</si>
  <si>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</si>
  <si>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</si>
  <si>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</si>
  <si>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</si>
  <si>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</si>
  <si>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</si>
  <si>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</si>
  <si>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</si>
  <si>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</si>
  <si>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</si>
  <si>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</si>
  <si>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</si>
  <si>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</si>
  <si>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</si>
  <si>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</si>
  <si>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</si>
  <si>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</si>
  <si>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</si>
  <si>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</si>
  <si>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</si>
  <si>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</si>
  <si>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</si>
  <si>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</si>
  <si>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</si>
  <si>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</si>
  <si>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</si>
  <si>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</si>
  <si>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</si>
  <si>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</si>
  <si>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</si>
  <si>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</si>
  <si>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</si>
  <si>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</si>
  <si>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</si>
  <si>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</si>
  <si>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</si>
  <si>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</si>
  <si>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</si>
  <si>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</si>
  <si>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</si>
  <si>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</si>
  <si>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</si>
  <si>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</si>
  <si>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</si>
  <si>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</si>
  <si>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</si>
  <si>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</si>
  <si>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</si>
  <si>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</si>
  <si>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</si>
  <si>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</si>
  <si>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</si>
  <si>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</si>
  <si>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</si>
  <si>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</si>
  <si>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</si>
  <si>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</si>
  <si>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</si>
  <si>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</si>
  <si>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</si>
  <si>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</si>
  <si>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</si>
  <si>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</si>
  <si>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</si>
  <si>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</si>
  <si>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</si>
  <si>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</si>
  <si>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</si>
  <si>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</si>
  <si>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</si>
  <si>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</si>
  <si>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</si>
  <si>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</si>
  <si>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</si>
  <si>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</si>
  <si>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</si>
  <si>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</si>
  <si>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</si>
  <si>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</si>
  <si>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</si>
  <si>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</si>
  <si>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</si>
  <si>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</si>
  <si>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</si>
  <si>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</si>
  <si>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</si>
  <si>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</si>
  <si>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</si>
  <si>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</si>
  <si>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</si>
  <si>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</si>
  <si>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</si>
  <si>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</si>
  <si>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</si>
  <si>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</si>
  <si>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</si>
  <si>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</si>
  <si>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</si>
  <si>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</si>
  <si>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</si>
  <si>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</si>
  <si>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</si>
  <si>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</si>
  <si>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</si>
  <si>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</si>
  <si>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</si>
  <si>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</si>
  <si>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</si>
  <si>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</si>
  <si>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</si>
  <si>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</si>
  <si>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</si>
  <si>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</si>
  <si>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</si>
  <si>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</si>
  <si>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</si>
  <si>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</si>
  <si>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</si>
  <si>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</si>
  <si>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</si>
  <si>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</si>
  <si>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</si>
  <si>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</si>
  <si>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</si>
  <si>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</si>
  <si>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</si>
  <si>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</si>
  <si>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</si>
  <si>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</si>
  <si>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</si>
  <si>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</si>
  <si>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</si>
  <si>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</si>
  <si>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</si>
  <si>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</si>
  <si>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</si>
  <si>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</si>
  <si>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</si>
  <si>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</si>
  <si>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</si>
  <si>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</si>
  <si>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</si>
  <si>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</si>
  <si>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</si>
  <si>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</si>
  <si>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</si>
  <si>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</si>
  <si>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</si>
  <si>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</si>
  <si>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</si>
  <si>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</si>
  <si>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</si>
  <si>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</si>
  <si>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</si>
  <si>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</si>
  <si>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</si>
  <si>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</si>
  <si>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</si>
  <si>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</si>
  <si>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</si>
  <si>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</si>
  <si>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</si>
  <si>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</si>
  <si>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</si>
  <si>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</si>
  <si>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</si>
  <si>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</si>
  <si>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</si>
  <si>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</si>
  <si>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</si>
  <si>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</si>
  <si>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</si>
  <si>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</si>
  <si>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</si>
  <si>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</si>
  <si>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</si>
  <si>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</si>
  <si>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</si>
  <si>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</si>
  <si>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</si>
  <si>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</si>
  <si>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</si>
  <si>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</si>
  <si>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</si>
  <si>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</si>
  <si>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</si>
  <si>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</si>
  <si>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</si>
  <si>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</si>
  <si>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</si>
  <si>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</si>
  <si>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</si>
  <si>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</si>
  <si>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</si>
  <si>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</si>
  <si>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</si>
  <si>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</si>
  <si>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</si>
  <si>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</si>
  <si>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</si>
  <si>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</si>
  <si>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</si>
  <si>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</si>
  <si>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</si>
  <si>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</si>
  <si>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</si>
  <si>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</si>
  <si>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</si>
  <si>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</si>
  <si>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</si>
  <si>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</si>
  <si>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</si>
  <si>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</si>
  <si>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</si>
  <si>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</si>
  <si>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</si>
  <si>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</si>
  <si>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</si>
  <si>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</si>
  <si>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</si>
  <si>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</si>
  <si>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</si>
  <si>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</si>
  <si>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</si>
  <si>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</si>
  <si>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</si>
  <si>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</si>
  <si>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</si>
  <si>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</si>
  <si>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</si>
  <si>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</si>
  <si>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</si>
  <si>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</si>
  <si>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</si>
  <si>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</si>
  <si>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</si>
  <si>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</si>
  <si>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</si>
  <si>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</si>
  <si>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</si>
  <si>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</si>
  <si>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</si>
  <si>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</si>
  <si>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</si>
  <si>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</si>
  <si>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</si>
  <si>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</si>
  <si>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</si>
  <si>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</si>
  <si>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</si>
  <si>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</si>
  <si>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</si>
  <si>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</si>
  <si>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</si>
  <si>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</si>
  <si>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</si>
  <si>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</si>
  <si>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</si>
  <si>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</si>
  <si>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</si>
  <si>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</si>
  <si>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</si>
  <si>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</si>
  <si>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</si>
  <si>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</si>
  <si>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</si>
  <si>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</si>
  <si>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</si>
  <si>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</si>
  <si>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</si>
  <si>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</si>
  <si>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</si>
  <si>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</si>
  <si>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</si>
  <si>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</si>
  <si>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</si>
  <si>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</si>
  <si>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</si>
  <si>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</si>
  <si>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</si>
  <si>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</si>
  <si>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</si>
  <si>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</si>
  <si>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</si>
  <si>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</si>
  <si>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</si>
  <si>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</si>
  <si>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</si>
  <si>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</si>
  <si>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</si>
  <si>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</si>
  <si>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</si>
  <si>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</si>
  <si>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</si>
  <si>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</si>
  <si>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</si>
  <si>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</si>
  <si>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</si>
  <si>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</si>
  <si>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</si>
  <si>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</si>
  <si>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</si>
  <si>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</si>
  <si>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</si>
  <si>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</si>
  <si>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</si>
  <si>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</si>
  <si>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</si>
  <si>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</si>
  <si>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</si>
  <si>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</si>
  <si>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</si>
  <si>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</si>
  <si>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</si>
  <si>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</si>
  <si>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</si>
  <si>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</si>
  <si>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</si>
  <si>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</si>
  <si>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</si>
  <si>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</si>
  <si>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</si>
  <si>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</si>
  <si>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</si>
  <si>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</si>
  <si>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</si>
  <si>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</si>
  <si>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</si>
  <si>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</si>
  <si>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</si>
  <si>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</si>
  <si>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</si>
  <si>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</si>
  <si>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</si>
  <si>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</si>
  <si>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</si>
  <si>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</si>
  <si>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</si>
  <si>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</si>
  <si>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</si>
  <si>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</si>
  <si>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</si>
  <si>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</si>
  <si>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</si>
  <si>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</si>
  <si>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</si>
  <si>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</si>
  <si>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</si>
  <si>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</si>
  <si>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</si>
  <si>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</si>
  <si>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</si>
  <si>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</si>
  <si>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</si>
  <si>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</si>
  <si>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</si>
  <si>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</si>
  <si>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</si>
  <si>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</si>
  <si>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</si>
  <si>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</si>
  <si>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</si>
  <si>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</si>
  <si>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</si>
  <si>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</si>
  <si>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</si>
  <si>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</si>
  <si>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</si>
  <si>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</si>
  <si>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</si>
  <si>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</si>
  <si>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</si>
  <si>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</si>
  <si>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</si>
  <si>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</si>
  <si>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</si>
  <si>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</si>
  <si>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</si>
  <si>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</si>
  <si>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</si>
  <si>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</si>
  <si>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</si>
  <si>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</si>
  <si>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</si>
  <si>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</si>
  <si>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</si>
  <si>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</si>
  <si>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</si>
  <si>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</si>
  <si>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</si>
  <si>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</si>
  <si>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</si>
  <si>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</si>
  <si>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</si>
  <si>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</si>
  <si>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</si>
  <si>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</si>
  <si>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</si>
  <si>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</si>
  <si>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</si>
  <si>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</si>
  <si>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</si>
  <si>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</si>
  <si>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</si>
  <si>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</si>
  <si>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</si>
  <si>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</si>
  <si>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</si>
  <si>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</si>
  <si>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</si>
  <si>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</si>
  <si>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</si>
  <si>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</si>
  <si>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</si>
  <si>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</si>
  <si>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</si>
  <si>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</si>
  <si>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</si>
  <si>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</si>
  <si>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</si>
  <si>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</si>
  <si>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</si>
  <si>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</si>
  <si>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</si>
  <si>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</si>
  <si>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</si>
  <si>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</si>
  <si>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</si>
  <si>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</si>
  <si>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</si>
  <si>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</si>
  <si>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</si>
  <si>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</si>
  <si>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</si>
  <si>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</si>
  <si>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</si>
  <si>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</si>
  <si>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</si>
  <si>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</si>
  <si>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</si>
  <si>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</si>
  <si>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</si>
  <si>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</si>
  <si>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</si>
  <si>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</si>
  <si>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</si>
  <si>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</si>
  <si>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</si>
  <si>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</si>
  <si>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</si>
  <si>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</si>
  <si>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</si>
  <si>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</si>
  <si>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</si>
  <si>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</si>
  <si>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</si>
  <si>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</si>
  <si>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</si>
  <si>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</si>
  <si>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</si>
  <si>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</si>
  <si>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</si>
  <si>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</si>
  <si>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</si>
  <si>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</si>
  <si>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</si>
  <si>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</si>
  <si>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</si>
  <si>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</si>
  <si>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</si>
  <si>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</si>
  <si>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</si>
  <si>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</si>
  <si>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</si>
  <si>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</si>
  <si>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</si>
  <si>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</si>
  <si>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</si>
  <si>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</si>
  <si>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</si>
  <si>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</si>
  <si>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</si>
  <si>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</si>
  <si>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</si>
  <si>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</si>
  <si>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</si>
  <si>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</si>
  <si>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</si>
  <si>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</si>
  <si>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</si>
  <si>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</si>
  <si>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</si>
  <si>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</si>
  <si>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</si>
  <si>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</si>
  <si>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</si>
  <si>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</si>
  <si>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</si>
  <si>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</si>
  <si>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</si>
  <si>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</si>
  <si>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</si>
  <si>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</si>
  <si>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</si>
  <si>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</si>
  <si>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</si>
  <si>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</si>
  <si>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</si>
  <si>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</si>
  <si>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</si>
  <si>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</si>
  <si>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</si>
  <si>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</si>
  <si>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</si>
  <si>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</si>
  <si>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</si>
  <si>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</si>
  <si>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</si>
  <si>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</si>
  <si>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</si>
  <si>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</si>
  <si>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</si>
  <si>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</si>
  <si>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</si>
  <si>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</si>
  <si>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</si>
  <si>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</si>
  <si>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</si>
  <si>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</si>
  <si>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</si>
  <si>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</si>
  <si>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</si>
  <si>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</si>
  <si>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</si>
  <si>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</si>
  <si>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</si>
  <si>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</si>
  <si>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</si>
  <si>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</si>
  <si>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</si>
  <si>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</si>
  <si>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</si>
  <si>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</si>
  <si>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</si>
  <si>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</si>
  <si>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</si>
  <si>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</si>
  <si>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</si>
  <si>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</si>
  <si>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</si>
  <si>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</si>
  <si>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</si>
  <si>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</si>
  <si>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</si>
  <si>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</si>
  <si>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</si>
  <si>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</si>
  <si>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</si>
  <si>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</si>
  <si>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</si>
  <si>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</si>
  <si>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</si>
  <si>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</si>
  <si>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</si>
  <si>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</si>
  <si>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</si>
  <si>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</si>
  <si>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</si>
  <si>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</si>
  <si>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</si>
  <si>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</si>
  <si>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</si>
  <si>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</si>
  <si>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</si>
  <si>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</si>
  <si>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</si>
  <si>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</si>
  <si>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</si>
  <si>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</si>
  <si>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</si>
  <si>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</si>
  <si>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</si>
  <si>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</si>
  <si>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</si>
  <si>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</si>
  <si>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</si>
  <si>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</si>
  <si>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</si>
  <si>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</si>
  <si>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</si>
  <si>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</si>
  <si>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</si>
  <si>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</si>
  <si>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</si>
  <si>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</si>
  <si>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</si>
  <si>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</si>
  <si>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</si>
  <si>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</si>
  <si>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</si>
  <si>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</si>
  <si>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</si>
  <si>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</si>
  <si>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</si>
  <si>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</si>
  <si>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</si>
  <si>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</si>
  <si>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</si>
  <si>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</si>
  <si>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</si>
  <si>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</si>
  <si>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</si>
  <si>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</si>
  <si>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</si>
  <si>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</si>
  <si>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</si>
  <si>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</si>
  <si>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</si>
  <si>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</si>
  <si>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</si>
  <si>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</si>
  <si>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</si>
  <si>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</si>
  <si>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</si>
  <si>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</si>
  <si>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</si>
  <si>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</si>
  <si>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</si>
  <si>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</si>
  <si>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</si>
  <si>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</si>
  <si>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</si>
  <si>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</si>
  <si>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</si>
  <si>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</si>
  <si>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</si>
  <si>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</si>
  <si>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</si>
  <si>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</si>
  <si>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</si>
  <si>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</si>
  <si>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</si>
  <si>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</si>
  <si>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</si>
  <si>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</si>
  <si>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</si>
  <si>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</si>
  <si>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</si>
  <si>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</si>
  <si>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</si>
  <si>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</si>
  <si>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</si>
  <si>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</si>
  <si>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</si>
  <si>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</si>
  <si>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</si>
  <si>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</si>
  <si>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</si>
  <si>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</si>
  <si>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</si>
  <si>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</si>
  <si>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</si>
  <si>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</si>
  <si>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</si>
  <si>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</si>
  <si>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</si>
  <si>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</si>
  <si>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</si>
  <si>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</si>
  <si>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</si>
  <si>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</si>
  <si>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</si>
  <si>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</si>
  <si>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</si>
  <si>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</si>
  <si>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</si>
  <si>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</si>
  <si>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</si>
  <si>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</si>
  <si>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</si>
  <si>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</si>
  <si>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</si>
  <si>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</si>
  <si>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</si>
  <si>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</si>
  <si>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</si>
  <si>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</si>
  <si>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</si>
  <si>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</si>
  <si>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</si>
  <si>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</si>
  <si>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</si>
  <si>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</si>
  <si>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</si>
  <si>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</si>
  <si>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</si>
  <si>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</si>
  <si>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</si>
  <si>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</si>
  <si>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</si>
  <si>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</si>
  <si>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</si>
  <si>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</si>
  <si>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</si>
  <si>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</si>
  <si>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</si>
  <si>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</si>
  <si>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</si>
  <si>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</si>
  <si>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</si>
  <si>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</si>
  <si>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</si>
  <si>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</si>
  <si>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</si>
  <si>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</si>
  <si>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</si>
  <si>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</si>
  <si>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</si>
  <si>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</si>
  <si>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</si>
  <si>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</si>
  <si>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</si>
  <si>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</si>
  <si>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</si>
  <si>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</si>
  <si>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</si>
  <si>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</si>
  <si>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</si>
  <si>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</si>
  <si>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</si>
  <si>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</si>
  <si>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</si>
  <si>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</si>
  <si>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</si>
  <si>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</si>
  <si>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</si>
  <si>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</si>
  <si>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</si>
  <si>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</si>
  <si>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</si>
  <si>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</si>
  <si>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</si>
  <si>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</si>
  <si>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</si>
  <si>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</si>
  <si>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</si>
  <si>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</si>
  <si>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</si>
  <si>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</si>
  <si>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</si>
  <si>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</si>
  <si>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</si>
  <si>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</si>
  <si>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</si>
  <si>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</si>
  <si>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</si>
  <si>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</si>
  <si>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</si>
  <si>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</si>
  <si>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</si>
  <si>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</si>
  <si>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</si>
  <si>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</si>
  <si>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</si>
  <si>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</si>
  <si>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</si>
  <si>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</si>
  <si>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</si>
  <si>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</si>
  <si>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</si>
  <si>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</si>
  <si>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</si>
  <si>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</si>
  <si>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</si>
  <si>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</si>
  <si>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</si>
  <si>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</si>
  <si>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</si>
  <si>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</si>
  <si>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</si>
  <si>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</si>
  <si>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</si>
  <si>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</si>
  <si>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</si>
  <si>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</si>
  <si>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</si>
  <si>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</si>
  <si>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</si>
  <si>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</si>
  <si>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</si>
  <si>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</si>
  <si>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</si>
  <si>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</si>
  <si>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</si>
  <si>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</si>
  <si>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</si>
  <si>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</si>
  <si>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</si>
  <si>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</si>
  <si>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</si>
  <si>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</si>
  <si>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</si>
  <si>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</si>
  <si>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</si>
  <si>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</si>
  <si>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</si>
  <si>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</si>
  <si>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</si>
  <si>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</si>
  <si>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</si>
  <si>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</si>
  <si>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</si>
  <si>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</si>
  <si>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</si>
  <si>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</si>
  <si>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</si>
  <si>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</si>
  <si>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</si>
  <si>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</si>
  <si>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</si>
  <si>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</si>
  <si>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</si>
  <si>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</si>
  <si>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</si>
  <si>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</si>
  <si>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</si>
  <si>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</si>
  <si>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</si>
  <si>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</si>
  <si>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</si>
  <si>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</si>
  <si>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</si>
  <si>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</si>
  <si>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</si>
  <si>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</si>
  <si>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</si>
  <si>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</si>
  <si>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</si>
  <si>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</si>
  <si>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</si>
  <si>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</si>
  <si>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</si>
  <si>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</si>
  <si>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</si>
  <si>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</si>
  <si>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</si>
  <si>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</si>
  <si>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</si>
  <si>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</si>
  <si>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</si>
  <si>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</si>
  <si>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</si>
  <si>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</si>
  <si>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</si>
  <si>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</si>
  <si>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</si>
  <si>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</si>
  <si>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</si>
  <si>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</si>
  <si>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</si>
  <si>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</si>
  <si>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</si>
  <si>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</si>
  <si>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</si>
  <si>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</si>
  <si>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</si>
  <si>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</si>
  <si>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</si>
  <si>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</si>
  <si>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</si>
  <si>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</si>
  <si>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</si>
  <si>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</si>
  <si>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</si>
  <si>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</si>
  <si>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</si>
  <si>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</si>
  <si>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</si>
  <si>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</si>
  <si>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</si>
  <si>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</si>
  <si>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</si>
  <si>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</si>
  <si>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</si>
  <si>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</si>
  <si>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</si>
  <si>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</si>
  <si>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</si>
  <si>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</si>
  <si>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</si>
  <si>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</si>
  <si>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</si>
  <si>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</si>
  <si>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</si>
  <si>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</si>
  <si>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</si>
  <si>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</si>
  <si>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</si>
  <si>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</si>
  <si>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</si>
  <si>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</si>
  <si>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</si>
  <si>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</si>
  <si>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</si>
  <si>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</si>
  <si>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</si>
  <si>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</si>
  <si>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</si>
  <si>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</si>
  <si>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</si>
  <si>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</si>
  <si>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</si>
  <si>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</si>
  <si>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</si>
  <si>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</si>
  <si>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</si>
  <si>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</si>
  <si>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</si>
  <si>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</si>
  <si>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</si>
  <si>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</si>
  <si>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</si>
  <si>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</si>
  <si>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</si>
  <si>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</si>
  <si>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</si>
  <si>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</si>
  <si>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</si>
  <si>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</si>
  <si>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</si>
  <si>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</si>
  <si>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</si>
  <si>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</si>
  <si>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</si>
  <si>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</si>
  <si>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</si>
  <si>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</si>
  <si>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</si>
  <si>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</si>
  <si>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</si>
  <si>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</si>
  <si>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</si>
  <si>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</si>
  <si>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</si>
  <si>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</si>
  <si>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</si>
  <si>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</si>
  <si>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</si>
  <si>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</si>
  <si>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</si>
  <si>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</si>
  <si>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</si>
  <si>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</si>
  <si>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</si>
  <si>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</si>
  <si>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</si>
  <si>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</si>
  <si>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</si>
  <si>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</si>
  <si>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</si>
  <si>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</si>
  <si>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</si>
  <si>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</si>
  <si>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</si>
  <si>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</si>
  <si>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</si>
  <si>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</si>
  <si>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</si>
  <si>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</si>
  <si>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</si>
  <si>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</si>
  <si>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</si>
  <si>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</si>
  <si>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</si>
  <si>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</si>
  <si>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</si>
  <si>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</si>
  <si>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</si>
  <si>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</si>
  <si>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</si>
  <si>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</si>
  <si>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</si>
  <si>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</si>
  <si>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</si>
  <si>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</si>
  <si>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</si>
  <si>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</si>
  <si>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</si>
  <si>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</si>
  <si>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</si>
  <si>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</si>
  <si>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</si>
  <si>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</si>
  <si>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</si>
  <si>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</si>
  <si>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</si>
  <si>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</si>
  <si>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</si>
  <si>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</si>
  <si>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</si>
  <si>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</si>
  <si>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</si>
  <si>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</si>
  <si>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</si>
  <si>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</si>
  <si>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</si>
  <si>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</si>
  <si>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</si>
  <si>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</si>
  <si>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</si>
  <si>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</si>
  <si>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</si>
  <si>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</si>
  <si>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</si>
  <si>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</si>
  <si>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</si>
  <si>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</si>
  <si>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</si>
  <si>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</si>
  <si>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</si>
  <si>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</si>
  <si>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</si>
  <si>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</si>
  <si>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</si>
  <si>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</si>
  <si>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</si>
  <si>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</si>
  <si>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</si>
  <si>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</si>
  <si>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</si>
  <si>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</si>
  <si>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</si>
  <si>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</si>
  <si>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</si>
  <si>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</si>
  <si>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</si>
  <si>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</si>
  <si>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</si>
  <si>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</si>
  <si>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</si>
  <si>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</si>
  <si>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</si>
  <si>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</si>
  <si>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</si>
  <si>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</si>
  <si>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</si>
  <si>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</si>
  <si>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</si>
  <si>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</si>
  <si>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</si>
  <si>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</si>
  <si>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</si>
  <si>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</si>
  <si>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</si>
  <si>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</si>
  <si>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</si>
  <si>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</si>
  <si>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</si>
  <si>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</si>
  <si>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</si>
  <si>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</si>
  <si>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</si>
  <si>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</si>
  <si>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</si>
  <si>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</si>
  <si>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</si>
  <si>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</si>
  <si>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</si>
  <si>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</si>
  <si>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</si>
  <si>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</si>
  <si>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</si>
  <si>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</si>
  <si>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</si>
  <si>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</si>
  <si>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</si>
  <si>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</si>
  <si>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</si>
  <si>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</si>
  <si>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</si>
  <si>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</si>
  <si>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</si>
  <si>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</si>
  <si>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</si>
  <si>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</si>
  <si>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</si>
  <si>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</si>
  <si>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</si>
  <si>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</si>
  <si>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</si>
  <si>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</si>
  <si>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</si>
  <si>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</si>
  <si>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</si>
  <si>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</si>
  <si>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</si>
  <si>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</si>
  <si>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</si>
  <si>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</si>
  <si>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</si>
  <si>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</si>
  <si>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</si>
  <si>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</si>
  <si>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</si>
  <si>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</si>
  <si>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</si>
  <si>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</si>
  <si>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</si>
  <si>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</si>
  <si>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</si>
  <si>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</si>
  <si>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</si>
  <si>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</si>
  <si>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</si>
  <si>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</si>
  <si>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</si>
  <si>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</si>
  <si>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</si>
  <si>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</si>
  <si>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</si>
  <si>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</si>
  <si>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</si>
  <si>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</si>
  <si>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</si>
  <si>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</si>
  <si>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</si>
  <si>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</si>
  <si>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</si>
  <si>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</si>
  <si>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</si>
  <si>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</si>
  <si>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</si>
  <si>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</si>
  <si>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</si>
  <si>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</si>
  <si>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</si>
  <si>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</si>
  <si>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</si>
  <si>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</si>
  <si>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</si>
  <si>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</si>
  <si>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</si>
  <si>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</si>
  <si>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</si>
  <si>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</si>
  <si>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</si>
  <si>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</si>
  <si>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</si>
  <si>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</si>
  <si>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</si>
  <si>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</si>
  <si>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</si>
  <si>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</si>
  <si>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</si>
  <si>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</si>
  <si>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</si>
  <si>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</si>
  <si>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</si>
  <si>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</si>
  <si>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</si>
  <si>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</si>
  <si>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</si>
  <si>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</si>
  <si>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</si>
  <si>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</si>
  <si>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</si>
  <si>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</si>
  <si>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</si>
  <si>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</si>
  <si>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</si>
  <si>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</si>
  <si>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</si>
  <si>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</si>
  <si>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</si>
  <si>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</si>
  <si>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</si>
  <si>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</si>
  <si>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</si>
  <si>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</si>
  <si>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</si>
  <si>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</si>
  <si>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</si>
  <si>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</si>
  <si>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</si>
  <si>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</si>
  <si>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</si>
  <si>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</si>
  <si>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</si>
  <si>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</si>
  <si>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</si>
  <si>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</si>
  <si>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</si>
  <si>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</si>
  <si>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</si>
  <si>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</si>
  <si>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</si>
  <si>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</si>
  <si>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</si>
  <si>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</si>
  <si>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</si>
  <si>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</si>
  <si>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</si>
  <si>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</si>
  <si>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</si>
  <si>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</si>
  <si>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</si>
  <si>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</si>
  <si>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</si>
  <si>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</si>
  <si>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</si>
  <si>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</si>
  <si>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</si>
  <si>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</si>
  <si>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</si>
  <si>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</si>
  <si>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</si>
  <si>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</si>
  <si>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</si>
  <si>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</si>
  <si>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</si>
  <si>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</si>
  <si>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</si>
  <si>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</si>
  <si>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</si>
  <si>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</si>
  <si>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</si>
  <si>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</si>
  <si>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</si>
  <si>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</si>
  <si>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</si>
  <si>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</si>
  <si>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</si>
  <si>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</si>
  <si>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</si>
  <si>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</si>
  <si>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</si>
  <si>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</si>
  <si>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</si>
  <si>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</si>
  <si>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</si>
  <si>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</si>
  <si>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</si>
  <si>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</si>
  <si>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</si>
  <si>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</si>
  <si>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</si>
  <si>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</si>
  <si>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</si>
  <si>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</si>
  <si>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</si>
  <si>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</si>
  <si>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</si>
  <si>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</si>
  <si>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</si>
  <si>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</si>
  <si>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</si>
  <si>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</si>
  <si>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</si>
  <si>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</si>
  <si>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</si>
  <si>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</si>
  <si>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</si>
  <si>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</si>
  <si>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</si>
  <si>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</si>
  <si>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</si>
  <si>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</si>
  <si>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</si>
  <si>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</si>
  <si>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</si>
  <si>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</si>
  <si>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</si>
  <si>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</si>
  <si>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</si>
  <si>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</si>
  <si>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</si>
  <si>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</si>
  <si>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</si>
  <si>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</si>
  <si>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</si>
  <si>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</si>
  <si>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</si>
  <si>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</si>
  <si>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</si>
  <si>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</si>
  <si>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</si>
  <si>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</si>
  <si>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</si>
  <si>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</si>
  <si>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</si>
  <si>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</si>
  <si>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</si>
  <si>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</si>
  <si>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</si>
  <si>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</si>
  <si>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</si>
  <si>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</si>
  <si>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</si>
  <si>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</si>
  <si>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</si>
  <si>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</si>
  <si>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</si>
  <si>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</si>
  <si>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</si>
  <si>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</si>
  <si>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</si>
  <si>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</si>
  <si>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</si>
  <si>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</si>
  <si>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</si>
  <si>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</si>
  <si>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</si>
  <si>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</si>
  <si>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SWEOASIEN1</t>
  </si>
  <si>
    <t>SWEOASIEN2</t>
  </si>
  <si>
    <t>661A</t>
  </si>
  <si>
    <t>661B</t>
  </si>
  <si>
    <t>SE0005677549</t>
  </si>
  <si>
    <t>SE0005677556</t>
  </si>
  <si>
    <t>Indexkorg 2 asiatiska index</t>
  </si>
  <si>
    <t>Valutakurs (USD/SEK)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</si>
</sst>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J8"/>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16.85546875" style="63" customWidth="1"/>
    <col min="13" max="13" width="20.140625" style="63" bestFit="1" customWidth="1"/>
    <col min="14"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216</v>
      </c>
      <c r="D2" s="64" t="s">
        <v>216</v>
      </c>
      <c r="E2" s="65">
        <v>10000</v>
      </c>
      <c r="F2" s="65" t="s">
        <v>35</v>
      </c>
      <c r="G2" s="64" t="s">
        <v>288</v>
      </c>
      <c r="H2" s="3">
        <v>41690</v>
      </c>
      <c r="I2" s="230" t="str">
        <f>IF(C2="-","",VLOOKUP(C2,BondIssuerTable,2,0))</f>
        <v>SWED</v>
      </c>
      <c r="J2" s="230" t="str">
        <f>IF(D2="-","",VLOOKUP(D2,BondIssuingAgentsTable,2,0))</f>
        <v>SWB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1362</v>
      </c>
      <c r="B7" s="64" t="s">
        <v>216</v>
      </c>
      <c r="C7" s="64" t="s">
        <v>1364</v>
      </c>
      <c r="D7" s="64" t="s">
        <v>1366</v>
      </c>
      <c r="E7" s="69">
        <v>100</v>
      </c>
      <c r="F7" s="65">
        <v>6300000</v>
      </c>
      <c r="G7" s="3">
        <v>41689</v>
      </c>
      <c r="H7" s="70">
        <v>43521</v>
      </c>
      <c r="I7" s="70">
        <v>43509</v>
      </c>
      <c r="J7" s="95" t="s">
        <v>1362</v>
      </c>
      <c r="K7" s="104" t="s">
        <v>1368</v>
      </c>
      <c r="L7" s="71">
        <v>50</v>
      </c>
      <c r="M7" s="104" t="s">
        <v>1369</v>
      </c>
      <c r="N7" s="71">
        <v>50</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1363</v>
      </c>
      <c r="B8" s="64" t="s">
        <v>216</v>
      </c>
      <c r="C8" s="64" t="s">
        <v>1365</v>
      </c>
      <c r="D8" s="64" t="s">
        <v>1367</v>
      </c>
      <c r="E8" s="69">
        <v>110</v>
      </c>
      <c r="F8" s="65">
        <v>15900000</v>
      </c>
      <c r="G8" s="3">
        <v>41689</v>
      </c>
      <c r="H8" s="70">
        <v>43521</v>
      </c>
      <c r="I8" s="70">
        <v>43509</v>
      </c>
      <c r="J8" s="95" t="s">
        <v>1363</v>
      </c>
      <c r="K8" s="104" t="s">
        <v>1368</v>
      </c>
      <c r="L8" s="71">
        <v>50</v>
      </c>
      <c r="M8" s="104" t="s">
        <v>1369</v>
      </c>
      <c r="N8" s="71">
        <v>50</v>
      </c>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P7:P106 R7:R106 T7:T106 V7:V106 X7:X106 Z7:Z106 AB7:AB106 AD7:AD106 AF7:AF106 AH7:AH106 AJ7:AJ106 AL7:AL106 AN7:AN106 AP7:AP106 AR7:AR106 AT7:AT106 AV7:AV106 N7:N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17" sqref="B17"/>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2014-02-19T07:59:00Z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