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<sst xmlns="http://schemas.openxmlformats.org/spreadsheetml/2006/main" count="2306" uniqueCount="1396">
  <si>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</si>
  <si>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</si>
  <si>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</si>
  <si>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</si>
  <si>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</si>
  <si>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</si>
  <si>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</si>
  <si>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</si>
  <si>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</si>
  <si>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</si>
  <si>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</si>
  <si>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</si>
  <si>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</si>
  <si>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</si>
  <si>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</si>
  <si>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</si>
  <si>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</si>
  <si>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</si>
  <si>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</si>
  <si>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</si>
  <si>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</si>
  <si>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</si>
  <si>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</si>
  <si>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</si>
  <si>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</si>
  <si>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</si>
  <si>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</si>
  <si>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</si>
  <si>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</si>
  <si>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</si>
  <si>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</si>
  <si>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</si>
  <si>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</si>
  <si>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</si>
  <si>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</si>
  <si>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</si>
  <si>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</si>
  <si>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</si>
  <si>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</si>
  <si>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</si>
  <si>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</si>
  <si>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</si>
  <si>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</si>
  <si>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</si>
  <si>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</si>
  <si>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</si>
  <si>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</si>
  <si>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</si>
  <si>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</si>
  <si>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</si>
  <si>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</si>
  <si>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</si>
  <si>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</si>
  <si>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</si>
  <si>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</si>
  <si>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</si>
  <si>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</si>
  <si>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</si>
  <si>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</si>
  <si>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</si>
  <si>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</si>
  <si>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</si>
  <si>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</si>
  <si>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</si>
  <si>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</si>
  <si>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</si>
  <si>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</si>
  <si>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</si>
  <si>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</si>
  <si>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</si>
  <si>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</si>
  <si>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</si>
  <si>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</si>
  <si>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</si>
  <si>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</si>
  <si>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</si>
  <si>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</si>
  <si>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</si>
  <si>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</si>
  <si>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</si>
  <si>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</si>
  <si>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</si>
  <si>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</si>
  <si>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</si>
  <si>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</si>
  <si>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</si>
  <si>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</si>
  <si>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</si>
  <si>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</si>
  <si>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</si>
  <si>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</si>
  <si>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</si>
  <si>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</si>
  <si>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</si>
  <si>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</si>
  <si>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</si>
  <si>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</si>
  <si>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</si>
  <si>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</si>
  <si>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</si>
  <si>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</si>
  <si>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</si>
  <si>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</si>
  <si>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</si>
  <si>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</si>
  <si>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</si>
  <si>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</si>
  <si>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</si>
  <si>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</si>
  <si>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</si>
  <si>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</si>
  <si>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</si>
  <si>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</si>
  <si>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</si>
  <si>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</si>
  <si>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</si>
  <si>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</si>
  <si>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</si>
  <si>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</si>
  <si>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</si>
  <si>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</si>
  <si>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</si>
  <si>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</si>
  <si>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</si>
  <si>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</si>
  <si>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</si>
  <si>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</si>
  <si>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</si>
  <si>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</si>
  <si>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</si>
  <si>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</si>
  <si>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</si>
  <si>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</si>
  <si>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</si>
  <si>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</si>
  <si>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</si>
  <si>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</si>
  <si>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</si>
  <si>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</si>
  <si>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</si>
  <si>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</si>
  <si>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</si>
  <si>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</si>
  <si>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</si>
  <si>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</si>
  <si>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</si>
  <si>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</si>
  <si>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</si>
  <si>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</si>
  <si>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</si>
  <si>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</si>
  <si>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</si>
  <si>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</si>
  <si>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</si>
  <si>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</si>
  <si>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</si>
  <si>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</si>
  <si>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</si>
  <si>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</si>
  <si>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</si>
  <si>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</si>
  <si>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</si>
  <si>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</si>
  <si>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</si>
  <si>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</si>
  <si>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</si>
  <si>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</si>
  <si>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</si>
  <si>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</si>
  <si>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</si>
  <si>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</si>
  <si>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</si>
  <si>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</si>
  <si>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</si>
  <si>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</si>
  <si>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</si>
  <si>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</si>
  <si>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</si>
  <si>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</si>
  <si>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</si>
  <si>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</si>
  <si>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</si>
  <si>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</si>
  <si>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</si>
  <si>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</si>
  <si>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</si>
  <si>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</si>
  <si>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</si>
  <si>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</si>
  <si>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</si>
  <si>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</si>
  <si>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</si>
  <si>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</si>
  <si>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</si>
  <si>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</si>
  <si>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</si>
  <si>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</si>
  <si>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</si>
  <si>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</si>
  <si>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</si>
  <si>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</si>
  <si>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</si>
  <si>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</si>
  <si>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</si>
  <si>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</si>
  <si>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</si>
  <si>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</si>
  <si>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</si>
  <si>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</si>
  <si>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</si>
  <si>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</si>
  <si>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</si>
  <si>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</si>
  <si>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</si>
  <si>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</si>
  <si>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</si>
  <si>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</si>
  <si>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</si>
  <si>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</si>
  <si>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</si>
  <si>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</si>
  <si>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</si>
  <si>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</si>
  <si>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</si>
  <si>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</si>
  <si>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</si>
  <si>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</si>
  <si>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</si>
  <si>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</si>
  <si>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</si>
  <si>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</si>
  <si>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</si>
  <si>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</si>
  <si>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</si>
  <si>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</si>
  <si>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</si>
  <si>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</si>
  <si>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</si>
  <si>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</si>
  <si>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</si>
  <si>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</si>
  <si>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</si>
  <si>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</si>
  <si>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</si>
  <si>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</si>
  <si>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</si>
  <si>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</si>
  <si>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</si>
  <si>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</si>
  <si>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</si>
  <si>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</si>
  <si>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</si>
  <si>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</si>
  <si>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</si>
  <si>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</si>
  <si>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</si>
  <si>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</si>
  <si>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</si>
  <si>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</si>
  <si>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</si>
  <si>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</si>
  <si>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</si>
  <si>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</si>
  <si>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</si>
  <si>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</si>
  <si>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</si>
  <si>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</si>
  <si>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</si>
  <si>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</si>
  <si>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</si>
  <si>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</si>
  <si>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</si>
  <si>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</si>
  <si>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</si>
  <si>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</si>
  <si>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</si>
  <si>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</si>
  <si>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</si>
  <si>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</si>
  <si>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</si>
  <si>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</si>
  <si>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</si>
  <si>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</si>
  <si>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</si>
  <si>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</si>
  <si>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</si>
  <si>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</si>
  <si>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</si>
  <si>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</si>
  <si>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</si>
  <si>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</si>
  <si>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</si>
  <si>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</si>
  <si>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</si>
  <si>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</si>
  <si>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</si>
  <si>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</si>
  <si>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</si>
  <si>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</si>
  <si>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</si>
  <si>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</si>
  <si>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</si>
  <si>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</si>
  <si>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</si>
  <si>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</si>
  <si>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</si>
  <si>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</si>
  <si>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</si>
  <si>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</si>
  <si>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</si>
  <si>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</si>
  <si>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</si>
  <si>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</si>
  <si>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</si>
  <si>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</si>
  <si>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</si>
  <si>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</si>
  <si>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</si>
  <si>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</si>
  <si>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</si>
  <si>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</si>
  <si>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</si>
  <si>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</si>
  <si>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</si>
  <si>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</si>
  <si>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</si>
  <si>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</si>
  <si>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</si>
  <si>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</si>
  <si>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</si>
  <si>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</si>
  <si>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</si>
  <si>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</si>
  <si>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</si>
  <si>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</si>
  <si>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</si>
  <si>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</si>
  <si>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</si>
  <si>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</si>
  <si>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</si>
  <si>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</si>
  <si>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</si>
  <si>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</si>
  <si>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</si>
  <si>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</si>
  <si>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</si>
  <si>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</si>
  <si>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</si>
  <si>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</si>
  <si>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</si>
  <si>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</si>
  <si>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</si>
  <si>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</si>
  <si>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</si>
  <si>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</si>
  <si>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</si>
  <si>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</si>
  <si>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</si>
  <si>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</si>
  <si>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</si>
  <si>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</si>
  <si>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</si>
  <si>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</si>
  <si>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</si>
  <si>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</si>
  <si>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</si>
  <si>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</si>
  <si>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</si>
  <si>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</si>
  <si>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</si>
  <si>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</si>
  <si>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</si>
  <si>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</si>
  <si>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</si>
  <si>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</si>
  <si>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</si>
  <si>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</si>
  <si>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</si>
  <si>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</si>
  <si>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</si>
  <si>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</si>
  <si>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</si>
  <si>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</si>
  <si>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</si>
  <si>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</si>
  <si>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</si>
  <si>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</si>
  <si>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</si>
  <si>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</si>
  <si>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</si>
  <si>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</si>
  <si>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</si>
  <si>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</si>
  <si>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</si>
  <si>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</si>
  <si>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</si>
  <si>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</si>
  <si>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</si>
  <si>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</si>
  <si>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</si>
  <si>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</si>
  <si>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</si>
  <si>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</si>
  <si>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</si>
  <si>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</si>
  <si>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</si>
  <si>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</si>
  <si>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</si>
  <si>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</si>
  <si>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</si>
  <si>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</si>
  <si>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</si>
  <si>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</si>
  <si>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</si>
  <si>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</si>
  <si>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</si>
  <si>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</si>
  <si>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</si>
  <si>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</si>
  <si>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</si>
  <si>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</si>
  <si>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</si>
  <si>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</si>
  <si>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</si>
  <si>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</si>
  <si>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</si>
  <si>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</si>
  <si>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</si>
  <si>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</si>
  <si>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</si>
  <si>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</si>
  <si>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</si>
  <si>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</si>
  <si>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</si>
  <si>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</si>
  <si>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</si>
  <si>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</si>
  <si>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</si>
  <si>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</si>
  <si>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</si>
  <si>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</si>
  <si>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</si>
  <si>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</si>
  <si>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</si>
  <si>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</si>
  <si>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</si>
  <si>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</si>
  <si>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</si>
  <si>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</si>
  <si>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</si>
  <si>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</si>
  <si>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</si>
  <si>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</si>
  <si>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</si>
  <si>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</si>
  <si>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</si>
  <si>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</si>
  <si>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</si>
  <si>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</si>
  <si>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</si>
  <si>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</si>
  <si>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</si>
  <si>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</si>
  <si>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</si>
  <si>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</si>
  <si>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</si>
  <si>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</si>
  <si>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</si>
  <si>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</si>
  <si>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</si>
  <si>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</si>
  <si>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</si>
  <si>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</si>
  <si>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</si>
  <si>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</si>
  <si>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</si>
  <si>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</si>
  <si>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</si>
  <si>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</si>
  <si>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</si>
  <si>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</si>
  <si>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</si>
  <si>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</si>
  <si>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</si>
  <si>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</si>
  <si>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</si>
  <si>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</si>
  <si>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</si>
  <si>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</si>
  <si>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</si>
  <si>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</si>
  <si>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</si>
  <si>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</si>
  <si>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</si>
  <si>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</si>
  <si>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</si>
  <si>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</si>
  <si>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</si>
  <si>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</si>
  <si>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</si>
  <si>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</si>
  <si>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</si>
  <si>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</si>
  <si>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</si>
  <si>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</si>
  <si>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</si>
  <si>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</si>
  <si>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</si>
  <si>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</si>
  <si>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</si>
  <si>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</si>
  <si>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</si>
  <si>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</si>
  <si>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</si>
  <si>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</si>
  <si>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</si>
  <si>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</si>
  <si>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</si>
  <si>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</si>
  <si>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</si>
  <si>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</si>
  <si>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</si>
  <si>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</si>
  <si>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</si>
  <si>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</si>
  <si>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</si>
  <si>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</si>
  <si>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</si>
  <si>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</si>
  <si>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</si>
  <si>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</si>
  <si>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</si>
  <si>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</si>
  <si>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</si>
  <si>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</si>
  <si>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</si>
  <si>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</si>
  <si>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</si>
  <si>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</si>
  <si>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</si>
  <si>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</si>
  <si>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</si>
  <si>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</si>
  <si>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</si>
  <si>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</si>
  <si>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</si>
  <si>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</si>
  <si>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</si>
  <si>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</si>
  <si>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</si>
  <si>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</si>
  <si>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</si>
  <si>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</si>
  <si>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</si>
  <si>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</si>
  <si>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</si>
  <si>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</si>
  <si>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</si>
  <si>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</si>
  <si>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</si>
  <si>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</si>
  <si>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</si>
  <si>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</si>
  <si>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</si>
  <si>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</si>
  <si>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</si>
  <si>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</si>
  <si>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</si>
  <si>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</si>
  <si>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</si>
  <si>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</si>
  <si>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</si>
  <si>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</si>
  <si>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</si>
  <si>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</si>
  <si>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</si>
  <si>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</si>
  <si>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</si>
  <si>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</si>
  <si>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</si>
  <si>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</si>
  <si>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</si>
  <si>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</si>
  <si>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</si>
  <si>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</si>
  <si>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</si>
  <si>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</si>
  <si>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</si>
  <si>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</si>
  <si>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</si>
  <si>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</si>
  <si>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</si>
  <si>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</si>
  <si>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</si>
  <si>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</si>
  <si>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</si>
  <si>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</si>
  <si>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</si>
  <si>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</si>
  <si>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</si>
  <si>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</si>
  <si>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</si>
  <si>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</si>
  <si>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</si>
  <si>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</si>
  <si>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</si>
  <si>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</si>
  <si>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</si>
  <si>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</si>
  <si>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</si>
  <si>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</si>
  <si>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</si>
  <si>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</si>
  <si>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</si>
  <si>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</si>
  <si>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</si>
  <si>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</si>
  <si>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</si>
  <si>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</si>
  <si>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</si>
  <si>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</si>
  <si>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</si>
  <si>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</si>
  <si>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</si>
  <si>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</si>
  <si>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</si>
  <si>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</si>
  <si>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</si>
  <si>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</si>
  <si>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</si>
  <si>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</si>
  <si>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</si>
  <si>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</si>
  <si>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</si>
  <si>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</si>
  <si>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</si>
  <si>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</si>
  <si>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</si>
  <si>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</si>
  <si>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</si>
  <si>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</si>
  <si>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</si>
  <si>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</si>
  <si>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</si>
  <si>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</si>
  <si>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</si>
  <si>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</si>
  <si>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</si>
  <si>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</si>
  <si>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</si>
  <si>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</si>
  <si>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</si>
  <si>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</si>
  <si>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</si>
  <si>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</si>
  <si>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</si>
  <si>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</si>
  <si>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</si>
  <si>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</si>
  <si>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</si>
  <si>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</si>
  <si>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</si>
  <si>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</si>
  <si>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</si>
  <si>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</si>
  <si>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</si>
  <si>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</si>
  <si>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</si>
  <si>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</si>
  <si>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</si>
  <si>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</si>
  <si>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</si>
  <si>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</si>
  <si>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</si>
  <si>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</si>
  <si>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</si>
  <si>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</si>
  <si>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</si>
  <si>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</si>
  <si>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</si>
  <si>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</si>
  <si>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</si>
  <si>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</si>
  <si>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</si>
  <si>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</si>
  <si>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</si>
  <si>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</si>
  <si>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</si>
  <si>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</si>
  <si>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</si>
  <si>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</si>
  <si>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</si>
  <si>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</si>
  <si>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</si>
  <si>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</si>
  <si>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</si>
  <si>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</si>
  <si>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</si>
  <si>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</si>
  <si>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</si>
  <si>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</si>
  <si>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</si>
  <si>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</si>
  <si>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</si>
  <si>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</si>
  <si>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</si>
  <si>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</si>
  <si>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</si>
  <si>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</si>
  <si>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</si>
  <si>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</si>
  <si>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</si>
  <si>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</si>
  <si>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</si>
  <si>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</si>
  <si>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</si>
  <si>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</si>
  <si>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</si>
  <si>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</si>
  <si>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</si>
  <si>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</si>
  <si>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</si>
  <si>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</si>
  <si>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</si>
  <si>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</si>
  <si>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</si>
  <si>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</si>
  <si>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</si>
  <si>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</si>
  <si>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</si>
  <si>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</si>
  <si>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</si>
  <si>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</si>
  <si>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</si>
  <si>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</si>
  <si>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</si>
  <si>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</si>
  <si>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</si>
  <si>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</si>
  <si>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</si>
  <si>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</si>
  <si>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</si>
  <si>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</si>
  <si>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</si>
  <si>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</si>
  <si>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</si>
  <si>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</si>
  <si>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</si>
  <si>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</si>
  <si>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</si>
  <si>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</si>
  <si>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</si>
  <si>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</si>
  <si>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</si>
  <si>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</si>
  <si>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</si>
  <si>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</si>
  <si>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</si>
  <si>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</si>
  <si>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</si>
  <si>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</si>
  <si>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</si>
  <si>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</si>
  <si>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</si>
  <si>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</si>
  <si>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</si>
  <si>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</si>
  <si>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</si>
  <si>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</si>
  <si>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</si>
  <si>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</si>
  <si>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</si>
  <si>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</si>
  <si>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</si>
  <si>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</si>
  <si>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</si>
  <si>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</si>
  <si>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</si>
  <si>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</si>
  <si>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</si>
  <si>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</si>
  <si>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</si>
  <si>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</si>
  <si>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</si>
  <si>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</si>
  <si>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</si>
  <si>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</si>
  <si>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</si>
  <si>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</si>
  <si>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</si>
  <si>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</si>
  <si>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</si>
  <si>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</si>
  <si>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</si>
  <si>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</si>
  <si>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</si>
  <si>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</si>
  <si>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</si>
  <si>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</si>
  <si>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</si>
  <si>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</si>
  <si>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</si>
  <si>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</si>
  <si>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</si>
  <si>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</si>
  <si>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</si>
  <si>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</si>
  <si>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</si>
  <si>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</si>
  <si>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</si>
  <si>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</si>
  <si>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</si>
  <si>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</si>
  <si>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</si>
  <si>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</si>
  <si>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</si>
  <si>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</si>
  <si>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</si>
  <si>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</si>
  <si>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</si>
  <si>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</si>
  <si>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</si>
  <si>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</si>
  <si>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</si>
  <si>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</si>
  <si>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</si>
  <si>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</si>
  <si>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</si>
  <si>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</si>
  <si>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</si>
  <si>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</si>
  <si>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</si>
  <si>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</si>
  <si>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</si>
  <si>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</si>
  <si>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</si>
  <si>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</si>
  <si>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</si>
  <si>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</si>
  <si>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</si>
  <si>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</si>
  <si>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</si>
  <si>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</si>
  <si>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</si>
  <si>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</si>
  <si>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</si>
  <si>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</si>
  <si>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</si>
  <si>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</si>
  <si>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</si>
  <si>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</si>
  <si>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</si>
  <si>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</si>
  <si>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</si>
  <si>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</si>
  <si>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</si>
  <si>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</si>
  <si>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</si>
  <si>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</si>
  <si>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</si>
  <si>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</si>
  <si>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</si>
  <si>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</si>
  <si>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</si>
  <si>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</si>
  <si>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</si>
  <si>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</si>
  <si>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</si>
  <si>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</si>
  <si>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</si>
  <si>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</si>
  <si>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</si>
  <si>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</si>
  <si>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</si>
  <si>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</si>
  <si>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</si>
  <si>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</si>
  <si>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</si>
  <si>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</si>
  <si>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</si>
  <si>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</si>
  <si>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</si>
  <si>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</si>
  <si>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</si>
  <si>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</si>
  <si>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</si>
  <si>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</si>
  <si>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</si>
  <si>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</si>
  <si>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</si>
  <si>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</si>
  <si>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</si>
  <si>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</si>
  <si>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</si>
  <si>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</si>
  <si>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</si>
  <si>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</si>
  <si>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</si>
  <si>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</si>
  <si>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</si>
  <si>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</si>
  <si>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</si>
  <si>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</si>
  <si>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</si>
  <si>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</si>
  <si>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</si>
  <si>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</si>
  <si>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</si>
  <si>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</si>
  <si>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</si>
  <si>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</si>
  <si>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</si>
  <si>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</si>
  <si>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</si>
  <si>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</si>
  <si>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</si>
  <si>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</si>
  <si>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</si>
  <si>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</si>
  <si>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</si>
  <si>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</si>
  <si>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</si>
  <si>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</si>
  <si>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</si>
  <si>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</si>
  <si>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</si>
  <si>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</si>
  <si>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</si>
  <si>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</si>
  <si>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</si>
  <si>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</si>
  <si>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</si>
  <si>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</si>
  <si>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</si>
  <si>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</si>
  <si>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</si>
  <si>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</si>
  <si>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</si>
  <si>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</si>
  <si>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</si>
  <si>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</si>
  <si>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</si>
  <si>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</si>
  <si>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</si>
  <si>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</si>
  <si>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</si>
  <si>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</si>
  <si>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</si>
  <si>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</si>
  <si>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</si>
  <si>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</si>
  <si>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</si>
  <si>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</si>
  <si>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</si>
  <si>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</si>
  <si>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</si>
  <si>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</si>
  <si>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</si>
  <si>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</si>
  <si>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</si>
  <si>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</si>
  <si>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</si>
  <si>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</si>
  <si>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</si>
  <si>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</si>
  <si>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</si>
  <si>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</si>
  <si>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</si>
  <si>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</si>
  <si>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</si>
  <si>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</si>
  <si>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</si>
  <si>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</si>
  <si>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</si>
  <si>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</si>
  <si>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</si>
  <si>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</si>
  <si>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</si>
  <si>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</si>
  <si>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</si>
  <si>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</si>
  <si>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</si>
  <si>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</si>
  <si>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</si>
  <si>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</si>
  <si>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</si>
  <si>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</si>
  <si>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</si>
  <si>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</si>
  <si>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</si>
  <si>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</si>
  <si>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</si>
  <si>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</si>
  <si>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</si>
  <si>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</si>
  <si>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</si>
  <si>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</si>
  <si>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</si>
  <si>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</si>
  <si>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</si>
  <si>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</si>
  <si>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</si>
  <si>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</si>
  <si>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</si>
  <si>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</si>
  <si>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</si>
  <si>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</si>
  <si>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</si>
  <si>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</si>
  <si>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</si>
  <si>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</si>
  <si>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</si>
  <si>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</si>
  <si>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</si>
  <si>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</si>
  <si>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</si>
  <si>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</si>
  <si>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</si>
  <si>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</si>
  <si>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</si>
  <si>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</si>
  <si>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</si>
  <si>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</si>
  <si>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</si>
  <si>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</si>
  <si>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</si>
  <si>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</si>
  <si>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</si>
  <si>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</si>
  <si>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</si>
  <si>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</si>
  <si>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</si>
  <si>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</si>
  <si>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</si>
  <si>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</si>
  <si>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</si>
  <si>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</si>
  <si>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</si>
  <si>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</si>
  <si>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</si>
  <si>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</si>
  <si>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</si>
  <si>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</si>
  <si>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</si>
  <si>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</si>
  <si>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</si>
  <si>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</si>
  <si>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</si>
  <si>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</si>
  <si>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</si>
  <si>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</si>
  <si>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</si>
  <si>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</si>
  <si>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</si>
  <si>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</si>
  <si>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</si>
  <si>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</si>
  <si>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</si>
  <si>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</si>
  <si>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</si>
  <si>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</si>
  <si>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</si>
  <si>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</si>
  <si>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</si>
  <si>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</si>
  <si>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</si>
  <si>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</si>
  <si>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</si>
  <si>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</si>
  <si>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</si>
  <si>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</si>
  <si>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</si>
  <si>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</si>
  <si>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</si>
  <si>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</si>
  <si>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</si>
  <si>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</si>
  <si>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</si>
  <si>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</si>
  <si>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</si>
  <si>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</si>
  <si>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</si>
  <si>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</si>
  <si>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</si>
  <si>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</si>
  <si>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</si>
  <si>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</si>
  <si>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</si>
  <si>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</si>
  <si>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</si>
  <si>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</si>
  <si>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</si>
  <si>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</si>
  <si>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</si>
  <si>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</si>
  <si>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</si>
  <si>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</si>
  <si>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</si>
  <si>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</si>
  <si>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</si>
  <si>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</si>
  <si>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</si>
  <si>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</si>
  <si>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</si>
  <si>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</si>
  <si>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</si>
  <si>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</si>
  <si>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</si>
  <si>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</si>
  <si>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</si>
  <si>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</si>
  <si>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</si>
  <si>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</si>
  <si>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</si>
  <si>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</si>
  <si>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</si>
  <si>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</si>
  <si>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</si>
  <si>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</si>
  <si>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</si>
  <si>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</si>
  <si>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</si>
  <si>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</si>
  <si>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</si>
  <si>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</si>
  <si>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</si>
  <si>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</si>
  <si>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</si>
  <si>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</si>
  <si>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</si>
  <si>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</si>
  <si>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</si>
  <si>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</si>
  <si>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</si>
  <si>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</si>
  <si>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</si>
  <si>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</si>
  <si>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</si>
  <si>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</si>
  <si>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</si>
  <si>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</si>
  <si>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</si>
  <si>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</si>
  <si>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</si>
  <si>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</si>
  <si>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</si>
  <si>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</si>
  <si>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</si>
  <si>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</si>
  <si>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</si>
  <si>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</si>
  <si>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</si>
  <si>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</si>
  <si>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</si>
  <si>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</si>
  <si>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</si>
  <si>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</si>
  <si>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</si>
  <si>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</si>
  <si>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</si>
  <si>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</si>
  <si>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</si>
  <si>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</si>
  <si>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</si>
  <si>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</si>
  <si>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</si>
  <si>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</si>
  <si>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</si>
  <si>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</si>
  <si>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</si>
  <si>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</si>
  <si>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</si>
  <si>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</si>
  <si>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</si>
  <si>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</si>
  <si>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</si>
  <si>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</si>
  <si>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</si>
  <si>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</si>
  <si>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</si>
  <si>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</si>
  <si>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</si>
  <si>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</si>
  <si>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</si>
  <si>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</si>
  <si>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</si>
  <si>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</si>
  <si>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</si>
  <si>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</si>
  <si>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</si>
  <si>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</si>
  <si>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</si>
  <si>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</si>
  <si>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</si>
  <si>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</si>
  <si>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</si>
  <si>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</si>
  <si>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</si>
  <si>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</si>
  <si>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</si>
  <si>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</si>
  <si>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</si>
  <si>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</si>
  <si>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</si>
  <si>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</si>
  <si>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</si>
  <si>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</si>
  <si>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</si>
  <si>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</si>
  <si>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</si>
  <si>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</si>
  <si>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</si>
  <si>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</si>
  <si>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</si>
  <si>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</si>
  <si>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</si>
  <si>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</si>
  <si>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</si>
  <si>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</si>
  <si>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</si>
  <si>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</si>
  <si>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</si>
  <si>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</si>
  <si>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</si>
  <si>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</si>
  <si>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</si>
  <si>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</si>
  <si>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</si>
  <si>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</si>
  <si>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</si>
  <si>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</si>
  <si>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</si>
  <si>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</si>
  <si>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</si>
  <si>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</si>
  <si>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</si>
  <si>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</si>
  <si>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</si>
  <si>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</si>
  <si>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</si>
  <si>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</si>
  <si>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</si>
  <si>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</si>
  <si>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</si>
  <si>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</si>
  <si>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</si>
  <si>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</si>
  <si>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</si>
  <si>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</si>
  <si>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</si>
  <si>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</si>
  <si>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</si>
  <si>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</si>
  <si>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</si>
  <si>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</si>
  <si>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</si>
  <si>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</si>
  <si>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</si>
  <si>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</si>
  <si>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</si>
  <si>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</si>
  <si>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</si>
  <si>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</si>
  <si>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</si>
  <si>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</si>
  <si>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</si>
  <si>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</si>
  <si>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</si>
  <si>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</si>
  <si>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</si>
  <si>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</si>
  <si>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</si>
  <si>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</si>
  <si>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</si>
  <si>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</si>
  <si>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</si>
  <si>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</si>
  <si>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</si>
  <si>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</si>
  <si>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</si>
  <si>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</si>
  <si>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</si>
  <si>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</si>
  <si>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</si>
  <si>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</si>
  <si>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</si>
  <si>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</si>
  <si>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</si>
  <si>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</si>
  <si>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</si>
  <si>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</si>
  <si>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</si>
  <si>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</si>
  <si>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</si>
  <si>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</si>
  <si>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</si>
  <si>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</si>
  <si>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</si>
  <si>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</si>
  <si>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</si>
  <si>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</si>
  <si>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</si>
  <si>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</si>
  <si>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</si>
  <si>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</si>
  <si>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</si>
  <si>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</si>
  <si>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</si>
  <si>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</si>
  <si>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</si>
  <si>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</si>
  <si>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</si>
  <si>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</si>
  <si>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</si>
  <si>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</si>
  <si>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</si>
  <si>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</si>
  <si>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</si>
  <si>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</si>
  <si>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</si>
  <si>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</si>
  <si>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</si>
  <si>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</si>
  <si>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</si>
  <si>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</si>
  <si>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</si>
  <si>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</si>
  <si>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</si>
  <si>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</si>
  <si>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</si>
  <si>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</si>
  <si>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</si>
  <si>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</si>
  <si>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</si>
  <si>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</si>
  <si>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</si>
  <si>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</si>
  <si>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</si>
  <si>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</si>
  <si>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</si>
  <si>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</si>
  <si>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</si>
  <si>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</si>
  <si>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</si>
  <si>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</si>
  <si>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</si>
  <si>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</si>
  <si>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</si>
  <si>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</si>
  <si>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</si>
  <si>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</si>
  <si>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</si>
  <si>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</si>
  <si>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</si>
  <si>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</si>
  <si>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</si>
  <si>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</si>
  <si>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</si>
  <si>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</si>
  <si>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</si>
  <si>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</si>
  <si>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</si>
  <si>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</si>
  <si>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</si>
  <si>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</si>
  <si>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</si>
  <si>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</si>
  <si>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</si>
  <si>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</si>
  <si>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</si>
  <si>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</si>
  <si>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</si>
  <si>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</si>
  <si>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</si>
  <si>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</si>
  <si>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</si>
  <si>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</si>
  <si>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</si>
  <si>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</si>
  <si>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</si>
  <si>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</si>
  <si>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</si>
  <si>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</si>
  <si>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SE0005797271</t>
  </si>
  <si>
    <t>BARC FXD1</t>
  </si>
  <si>
    <t>SE0005797289</t>
  </si>
  <si>
    <t>BARC FXT1</t>
  </si>
  <si>
    <t>USDZAR</t>
  </si>
  <si>
    <t>USDINR</t>
  </si>
  <si>
    <t>USDBRL</t>
  </si>
  <si>
    <t>USDTRY</t>
  </si>
  <si>
    <t>USDIDR</t>
  </si>
  <si>
    <t>EM Valuta Recovery</t>
  </si>
  <si>
    <t>EM Valuta Recovery Tillvaxt</t>
  </si>
  <si>
    <t>BARC_FXD1</t>
  </si>
  <si>
    <t>BARC_FXT1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</si>
</sst>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1"/>
      <color rgb="FF000000"/>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4"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5" sqref="H15"/>
    </sheetView>
  </sheetViews>
  <sheetFormatPr defaultColWidth="9.140625" defaultRowHeight="12.75" x14ac:dyDescent="0.2"/>
  <cols>
    <col min="1" max="1" width="14.85546875" style="55" customWidth="1"/>
    <col min="2" max="2" width="39.425781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479</v>
      </c>
      <c r="D2" s="64" t="s">
        <v>485</v>
      </c>
      <c r="E2" s="65">
        <v>10000</v>
      </c>
      <c r="F2" s="65" t="s">
        <v>35</v>
      </c>
      <c r="G2" s="64" t="s">
        <v>288</v>
      </c>
      <c r="H2" s="3">
        <v>41764</v>
      </c>
      <c r="I2" s="230" t="str">
        <f>IF(C2="-","",VLOOKUP(C2,BondIssuerTable,2,0))</f>
        <v>BARBA</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9" t="s">
        <v>1384</v>
      </c>
      <c r="B7" s="239" t="s">
        <v>1392</v>
      </c>
      <c r="C7" s="64"/>
      <c r="D7" s="239" t="s">
        <v>1383</v>
      </c>
      <c r="E7" s="69">
        <v>100</v>
      </c>
      <c r="F7" s="65">
        <v>6290000</v>
      </c>
      <c r="G7" s="3">
        <v>41764</v>
      </c>
      <c r="H7" s="70">
        <v>42870</v>
      </c>
      <c r="I7" s="70">
        <v>42849</v>
      </c>
      <c r="J7" s="72" t="s">
        <v>1394</v>
      </c>
      <c r="K7" s="104" t="s">
        <v>1387</v>
      </c>
      <c r="L7" s="71">
        <v>20</v>
      </c>
      <c r="M7" s="104" t="s">
        <v>1388</v>
      </c>
      <c r="N7" s="71">
        <v>20</v>
      </c>
      <c r="O7" s="104" t="s">
        <v>1389</v>
      </c>
      <c r="P7" s="71">
        <v>20</v>
      </c>
      <c r="Q7" s="104" t="s">
        <v>1390</v>
      </c>
      <c r="R7" s="71">
        <v>20</v>
      </c>
      <c r="S7" s="104" t="s">
        <v>1391</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5" x14ac:dyDescent="0.25">
      <c r="A8" s="239" t="s">
        <v>1386</v>
      </c>
      <c r="B8" s="239" t="s">
        <v>1393</v>
      </c>
      <c r="C8" s="64"/>
      <c r="D8" s="239" t="s">
        <v>1385</v>
      </c>
      <c r="E8" s="69">
        <v>105</v>
      </c>
      <c r="F8" s="65">
        <v>8130000</v>
      </c>
      <c r="G8" s="3">
        <v>41764</v>
      </c>
      <c r="H8" s="70">
        <v>42870</v>
      </c>
      <c r="I8" s="70">
        <v>42849</v>
      </c>
      <c r="J8" s="72" t="s">
        <v>1395</v>
      </c>
      <c r="K8" s="104" t="s">
        <v>1387</v>
      </c>
      <c r="L8" s="71">
        <v>20</v>
      </c>
      <c r="M8" s="104" t="s">
        <v>1388</v>
      </c>
      <c r="N8" s="71">
        <v>20</v>
      </c>
      <c r="O8" s="104" t="s">
        <v>1389</v>
      </c>
      <c r="P8" s="71">
        <v>20</v>
      </c>
      <c r="Q8" s="104" t="s">
        <v>1390</v>
      </c>
      <c r="R8" s="71">
        <v>20</v>
      </c>
      <c r="S8" s="104" t="s">
        <v>1391</v>
      </c>
      <c r="T8" s="71">
        <v>20</v>
      </c>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AX7:AX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2014-05-02T13:53:07Z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