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<sst xmlns="http://schemas.openxmlformats.org/spreadsheetml/2006/main" count="2479" uniqueCount="1420">
  <si>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</si>
  <si>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</si>
  <si>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</si>
  <si>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</si>
  <si>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</si>
  <si>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</si>
  <si>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</si>
  <si>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</si>
  <si>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</si>
  <si>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</si>
  <si>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</si>
  <si>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</si>
  <si>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</si>
  <si>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</si>
  <si>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</si>
  <si>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</si>
  <si>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</si>
  <si>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</si>
  <si>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</si>
  <si>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</si>
  <si>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</si>
  <si>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</si>
  <si>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</si>
  <si>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</si>
  <si>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</si>
  <si>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</si>
  <si>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</si>
  <si>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</si>
  <si>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</si>
  <si>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</si>
  <si>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</si>
  <si>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</si>
  <si>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</si>
  <si>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</si>
  <si>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</si>
  <si>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</si>
  <si>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</si>
  <si>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</si>
  <si>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</si>
  <si>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</si>
  <si>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</si>
  <si>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</si>
  <si>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</si>
  <si>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</si>
  <si>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</si>
  <si>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</si>
  <si>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</si>
  <si>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</si>
  <si>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</si>
  <si>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</si>
  <si>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</si>
  <si>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</si>
  <si>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</si>
  <si>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</si>
  <si>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</si>
  <si>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</si>
  <si>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</si>
  <si>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</si>
  <si>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</si>
  <si>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</si>
  <si>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</si>
  <si>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</si>
  <si>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</si>
  <si>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</si>
  <si>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</si>
  <si>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</si>
  <si>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</si>
  <si>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</si>
  <si>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</si>
  <si>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</si>
  <si>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</si>
  <si>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</si>
  <si>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</si>
  <si>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</si>
  <si>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</si>
  <si>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</si>
  <si>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</si>
  <si>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</si>
  <si>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</si>
  <si>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</si>
  <si>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</si>
  <si>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</si>
  <si>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</si>
  <si>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</si>
  <si>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</si>
  <si>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</si>
  <si>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</si>
  <si>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</si>
  <si>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</si>
  <si>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</si>
  <si>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</si>
  <si>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</si>
  <si>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</si>
  <si>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</si>
  <si>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</si>
  <si>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</si>
  <si>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</si>
  <si>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</si>
  <si>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</si>
  <si>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</si>
  <si>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</si>
  <si>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</si>
  <si>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</si>
  <si>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</si>
  <si>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</si>
  <si>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</si>
  <si>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</si>
  <si>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</si>
  <si>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</si>
  <si>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</si>
  <si>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</si>
  <si>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</si>
  <si>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</si>
  <si>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</si>
  <si>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</si>
  <si>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</si>
  <si>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</si>
  <si>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</si>
  <si>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</si>
  <si>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</si>
  <si>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</si>
  <si>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</si>
  <si>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</si>
  <si>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</si>
  <si>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</si>
  <si>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</si>
  <si>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</si>
  <si>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</si>
  <si>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</si>
  <si>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</si>
  <si>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</si>
  <si>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</si>
  <si>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</si>
  <si>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</si>
  <si>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</si>
  <si>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</si>
  <si>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</si>
  <si>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</si>
  <si>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</si>
  <si>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</si>
  <si>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</si>
  <si>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</si>
  <si>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</si>
  <si>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</si>
  <si>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</si>
  <si>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</si>
  <si>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</si>
  <si>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</si>
  <si>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</si>
  <si>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</si>
  <si>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</si>
  <si>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</si>
  <si>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</si>
  <si>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</si>
  <si>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</si>
  <si>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</si>
  <si>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</si>
  <si>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</si>
  <si>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</si>
  <si>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</si>
  <si>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</si>
  <si>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</si>
  <si>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</si>
  <si>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</si>
  <si>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</si>
  <si>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</si>
  <si>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</si>
  <si>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</si>
  <si>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</si>
  <si>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</si>
  <si>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</si>
  <si>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</si>
  <si>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</si>
  <si>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</si>
  <si>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</si>
  <si>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</si>
  <si>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</si>
  <si>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</si>
  <si>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</si>
  <si>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</si>
  <si>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</si>
  <si>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</si>
  <si>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</si>
  <si>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</si>
  <si>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</si>
  <si>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</si>
  <si>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</si>
  <si>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</si>
  <si>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</si>
  <si>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</si>
  <si>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</si>
  <si>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</si>
  <si>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</si>
  <si>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</si>
  <si>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</si>
  <si>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</si>
  <si>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</si>
  <si>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</si>
  <si>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</si>
  <si>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</si>
  <si>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</si>
  <si>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</si>
  <si>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</si>
  <si>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</si>
  <si>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</si>
  <si>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</si>
  <si>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</si>
  <si>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</si>
  <si>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</si>
  <si>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</si>
  <si>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</si>
  <si>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</si>
  <si>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</si>
  <si>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</si>
  <si>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</si>
  <si>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</si>
  <si>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</si>
  <si>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</si>
  <si>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</si>
  <si>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</si>
  <si>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</si>
  <si>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</si>
  <si>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</si>
  <si>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</si>
  <si>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</si>
  <si>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</si>
  <si>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</si>
  <si>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</si>
  <si>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</si>
  <si>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</si>
  <si>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</si>
  <si>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</si>
  <si>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</si>
  <si>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</si>
  <si>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</si>
  <si>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</si>
  <si>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</si>
  <si>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</si>
  <si>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</si>
  <si>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</si>
  <si>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</si>
  <si>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</si>
  <si>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</si>
  <si>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</si>
  <si>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</si>
  <si>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</si>
  <si>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</si>
  <si>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</si>
  <si>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</si>
  <si>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</si>
  <si>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</si>
  <si>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</si>
  <si>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</si>
  <si>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</si>
  <si>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</si>
  <si>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</si>
  <si>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</si>
  <si>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</si>
  <si>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</si>
  <si>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</si>
  <si>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</si>
  <si>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</si>
  <si>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</si>
  <si>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</si>
  <si>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</si>
  <si>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</si>
  <si>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</si>
  <si>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</si>
  <si>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</si>
  <si>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</si>
  <si>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</si>
  <si>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</si>
  <si>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</si>
  <si>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</si>
  <si>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</si>
  <si>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</si>
  <si>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</si>
  <si>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</si>
  <si>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</si>
  <si>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</si>
  <si>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</si>
  <si>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</si>
  <si>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</si>
  <si>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</si>
  <si>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</si>
  <si>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</si>
  <si>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</si>
  <si>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</si>
  <si>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</si>
  <si>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</si>
  <si>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</si>
  <si>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</si>
  <si>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</si>
  <si>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</si>
  <si>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</si>
  <si>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</si>
  <si>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</si>
  <si>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</si>
  <si>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</si>
  <si>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</si>
  <si>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</si>
  <si>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</si>
  <si>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</si>
  <si>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</si>
  <si>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</si>
  <si>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</si>
  <si>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</si>
  <si>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</si>
  <si>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</si>
  <si>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</si>
  <si>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</si>
  <si>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</si>
  <si>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</si>
  <si>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</si>
  <si>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</si>
  <si>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</si>
  <si>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</si>
  <si>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</si>
  <si>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</si>
  <si>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</si>
  <si>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</si>
  <si>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</si>
  <si>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</si>
  <si>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</si>
  <si>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</si>
  <si>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</si>
  <si>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</si>
  <si>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</si>
  <si>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</si>
  <si>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</si>
  <si>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</si>
  <si>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</si>
  <si>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</si>
  <si>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</si>
  <si>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</si>
  <si>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</si>
  <si>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</si>
  <si>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</si>
  <si>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</si>
  <si>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</si>
  <si>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</si>
  <si>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</si>
  <si>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</si>
  <si>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</si>
  <si>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</si>
  <si>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</si>
  <si>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</si>
  <si>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</si>
  <si>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</si>
  <si>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</si>
  <si>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</si>
  <si>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</si>
  <si>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</si>
  <si>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</si>
  <si>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</si>
  <si>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</si>
  <si>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</si>
  <si>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</si>
  <si>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</si>
  <si>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</si>
  <si>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</si>
  <si>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</si>
  <si>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</si>
  <si>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</si>
  <si>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</si>
  <si>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</si>
  <si>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</si>
  <si>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</si>
  <si>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</si>
  <si>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</si>
  <si>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</si>
  <si>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</si>
  <si>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</si>
  <si>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</si>
  <si>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</si>
  <si>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</si>
  <si>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</si>
  <si>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</si>
  <si>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</si>
  <si>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</si>
  <si>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</si>
  <si>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</si>
  <si>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</si>
  <si>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</si>
  <si>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</si>
  <si>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</si>
  <si>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</si>
  <si>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</si>
  <si>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</si>
  <si>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</si>
  <si>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</si>
  <si>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</si>
  <si>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</si>
  <si>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</si>
  <si>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</si>
  <si>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</si>
  <si>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</si>
  <si>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</si>
  <si>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</si>
  <si>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</si>
  <si>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</si>
  <si>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</si>
  <si>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</si>
  <si>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</si>
  <si>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</si>
  <si>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</si>
  <si>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</si>
  <si>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</si>
  <si>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</si>
  <si>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</si>
  <si>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</si>
  <si>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</si>
  <si>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</si>
  <si>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</si>
  <si>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</si>
  <si>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</si>
  <si>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</si>
  <si>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</si>
  <si>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</si>
  <si>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</si>
  <si>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</si>
  <si>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</si>
  <si>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</si>
  <si>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</si>
  <si>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</si>
  <si>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</si>
  <si>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</si>
  <si>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</si>
  <si>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</si>
  <si>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</si>
  <si>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</si>
  <si>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</si>
  <si>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</si>
  <si>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</si>
  <si>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</si>
  <si>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</si>
  <si>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</si>
  <si>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</si>
  <si>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</si>
  <si>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</si>
  <si>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</si>
  <si>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</si>
  <si>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</si>
  <si>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</si>
  <si>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</si>
  <si>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</si>
  <si>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</si>
  <si>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</si>
  <si>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</si>
  <si>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</si>
  <si>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</si>
  <si>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</si>
  <si>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</si>
  <si>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</si>
  <si>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</si>
  <si>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</si>
  <si>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</si>
  <si>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</si>
  <si>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</si>
  <si>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</si>
  <si>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</si>
  <si>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</si>
  <si>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</si>
  <si>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</si>
  <si>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</si>
  <si>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</si>
  <si>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</si>
  <si>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</si>
  <si>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</si>
  <si>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</si>
  <si>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</si>
  <si>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</si>
  <si>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</si>
  <si>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</si>
  <si>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</si>
  <si>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</si>
  <si>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</si>
  <si>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</si>
  <si>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</si>
  <si>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</si>
  <si>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</si>
  <si>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</si>
  <si>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</si>
  <si>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</si>
  <si>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</si>
  <si>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</si>
  <si>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</si>
  <si>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</si>
  <si>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</si>
  <si>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</si>
  <si>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</si>
  <si>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</si>
  <si>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</si>
  <si>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</si>
  <si>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</si>
  <si>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</si>
  <si>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</si>
  <si>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</si>
  <si>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</si>
  <si>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</si>
  <si>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</si>
  <si>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</si>
  <si>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</si>
  <si>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</si>
  <si>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</si>
  <si>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</si>
  <si>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</si>
  <si>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</si>
  <si>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</si>
  <si>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</si>
  <si>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</si>
  <si>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</si>
  <si>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</si>
  <si>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</si>
  <si>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</si>
  <si>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</si>
  <si>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</si>
  <si>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</si>
  <si>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</si>
  <si>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</si>
  <si>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</si>
  <si>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</si>
  <si>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</si>
  <si>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</si>
  <si>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</si>
  <si>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</si>
  <si>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</si>
  <si>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</si>
  <si>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</si>
  <si>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</si>
  <si>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</si>
  <si>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</si>
  <si>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</si>
  <si>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</si>
  <si>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</si>
  <si>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</si>
  <si>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</si>
  <si>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</si>
  <si>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</si>
  <si>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</si>
  <si>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</si>
  <si>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</si>
  <si>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</si>
  <si>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</si>
  <si>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</si>
  <si>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</si>
  <si>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</si>
  <si>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</si>
  <si>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</si>
  <si>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</si>
  <si>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</si>
  <si>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</si>
  <si>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</si>
  <si>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</si>
  <si>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</si>
  <si>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</si>
  <si>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</si>
  <si>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</si>
  <si>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</si>
  <si>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</si>
  <si>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</si>
  <si>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</si>
  <si>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</si>
  <si>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</si>
  <si>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</si>
  <si>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</si>
  <si>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</si>
  <si>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</si>
  <si>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</si>
  <si>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</si>
  <si>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</si>
  <si>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</si>
  <si>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</si>
  <si>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</si>
  <si>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</si>
  <si>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</si>
  <si>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</si>
  <si>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</si>
  <si>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</si>
  <si>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</si>
  <si>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</si>
  <si>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</si>
  <si>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</si>
  <si>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</si>
  <si>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</si>
  <si>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</si>
  <si>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</si>
  <si>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</si>
  <si>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</si>
  <si>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</si>
  <si>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</si>
  <si>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</si>
  <si>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</si>
  <si>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</si>
  <si>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</si>
  <si>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</si>
  <si>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</si>
  <si>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</si>
  <si>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</si>
  <si>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</si>
  <si>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</si>
  <si>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</si>
  <si>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</si>
  <si>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</si>
  <si>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</si>
  <si>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</si>
  <si>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</si>
  <si>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</si>
  <si>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</si>
  <si>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</si>
  <si>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</si>
  <si>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</si>
  <si>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</si>
  <si>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</si>
  <si>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</si>
  <si>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</si>
  <si>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</si>
  <si>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</si>
  <si>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</si>
  <si>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</si>
  <si>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</si>
  <si>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</si>
  <si>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</si>
  <si>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</si>
  <si>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</si>
  <si>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</si>
  <si>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</si>
  <si>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</si>
  <si>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</si>
  <si>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</si>
  <si>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</si>
  <si>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</si>
  <si>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</si>
  <si>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</si>
  <si>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</si>
  <si>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</si>
  <si>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</si>
  <si>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</si>
  <si>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</si>
  <si>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</si>
  <si>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</si>
  <si>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</si>
  <si>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</si>
  <si>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</si>
  <si>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</si>
  <si>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</si>
  <si>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</si>
  <si>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</si>
  <si>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</si>
  <si>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</si>
  <si>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</si>
  <si>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</si>
  <si>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</si>
  <si>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</si>
  <si>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</si>
  <si>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</si>
  <si>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</si>
  <si>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</si>
  <si>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</si>
  <si>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</si>
  <si>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</si>
  <si>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</si>
  <si>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</si>
  <si>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</si>
  <si>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</si>
  <si>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</si>
  <si>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</si>
  <si>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</si>
  <si>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</si>
  <si>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</si>
  <si>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</si>
  <si>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</si>
  <si>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</si>
  <si>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</si>
  <si>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</si>
  <si>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</si>
  <si>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</si>
  <si>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</si>
  <si>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</si>
  <si>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</si>
  <si>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</si>
  <si>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</si>
  <si>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</si>
  <si>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</si>
  <si>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</si>
  <si>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</si>
  <si>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</si>
  <si>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</si>
  <si>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</si>
  <si>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</si>
  <si>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</si>
  <si>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</si>
  <si>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</si>
  <si>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</si>
  <si>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</si>
  <si>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</si>
  <si>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</si>
  <si>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</si>
  <si>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</si>
  <si>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</si>
  <si>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</si>
  <si>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</si>
  <si>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</si>
  <si>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</si>
  <si>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</si>
  <si>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</si>
  <si>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</si>
  <si>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</si>
  <si>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</si>
  <si>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</si>
  <si>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</si>
  <si>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</si>
  <si>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</si>
  <si>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</si>
  <si>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</si>
  <si>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</si>
  <si>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</si>
  <si>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</si>
  <si>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</si>
  <si>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</si>
  <si>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</si>
  <si>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</si>
  <si>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</si>
  <si>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</si>
  <si>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</si>
  <si>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</si>
  <si>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</si>
  <si>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</si>
  <si>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</si>
  <si>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</si>
  <si>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</si>
  <si>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</si>
  <si>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</si>
  <si>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</si>
  <si>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</si>
  <si>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</si>
  <si>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</si>
  <si>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</si>
  <si>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</si>
  <si>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</si>
  <si>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</si>
  <si>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</si>
  <si>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</si>
  <si>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</si>
  <si>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</si>
  <si>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</si>
  <si>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</si>
  <si>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</si>
  <si>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</si>
  <si>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</si>
  <si>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</si>
  <si>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</si>
  <si>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</si>
  <si>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</si>
  <si>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</si>
  <si>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</si>
  <si>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</si>
  <si>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</si>
  <si>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</si>
  <si>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</si>
  <si>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</si>
  <si>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</si>
  <si>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</si>
  <si>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</si>
  <si>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</si>
  <si>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</si>
  <si>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</si>
  <si>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</si>
  <si>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</si>
  <si>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</si>
  <si>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</si>
  <si>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</si>
  <si>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</si>
  <si>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</si>
  <si>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</si>
  <si>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</si>
  <si>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</si>
  <si>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</si>
  <si>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</si>
  <si>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</si>
  <si>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</si>
  <si>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</si>
  <si>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</si>
  <si>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</si>
  <si>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</si>
  <si>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</si>
  <si>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</si>
  <si>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</si>
  <si>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</si>
  <si>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</si>
  <si>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</si>
  <si>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</si>
  <si>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</si>
  <si>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</si>
  <si>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</si>
  <si>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</si>
  <si>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</si>
  <si>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</si>
  <si>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</si>
  <si>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</si>
  <si>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</si>
  <si>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</si>
  <si>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</si>
  <si>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</si>
  <si>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</si>
  <si>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</si>
  <si>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</si>
  <si>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</si>
  <si>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</si>
  <si>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</si>
  <si>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</si>
  <si>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</si>
  <si>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</si>
  <si>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</si>
  <si>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</si>
  <si>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</si>
  <si>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</si>
  <si>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</si>
  <si>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</si>
  <si>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</si>
  <si>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</si>
  <si>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</si>
  <si>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</si>
  <si>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</si>
  <si>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</si>
  <si>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</si>
  <si>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</si>
  <si>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</si>
  <si>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</si>
  <si>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</si>
  <si>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</si>
  <si>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</si>
  <si>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</si>
  <si>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</si>
  <si>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</si>
  <si>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</si>
  <si>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</si>
  <si>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</si>
  <si>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</si>
  <si>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</si>
  <si>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</si>
  <si>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</si>
  <si>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</si>
  <si>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</si>
  <si>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</si>
  <si>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</si>
  <si>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</si>
  <si>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</si>
  <si>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</si>
  <si>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</si>
  <si>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</si>
  <si>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</si>
  <si>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</si>
  <si>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</si>
  <si>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</si>
  <si>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</si>
  <si>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</si>
  <si>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</si>
  <si>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</si>
  <si>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</si>
  <si>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</si>
  <si>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</si>
  <si>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</si>
  <si>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</si>
  <si>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</si>
  <si>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</si>
  <si>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</si>
  <si>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</si>
  <si>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</si>
  <si>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</si>
  <si>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</si>
  <si>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</si>
  <si>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</si>
  <si>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</si>
  <si>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</si>
  <si>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</si>
  <si>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</si>
  <si>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</si>
  <si>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</si>
  <si>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</si>
  <si>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</si>
  <si>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</si>
  <si>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</si>
  <si>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</si>
  <si>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</si>
  <si>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</si>
  <si>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</si>
  <si>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</si>
  <si>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</si>
  <si>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</si>
  <si>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</si>
  <si>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</si>
  <si>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</si>
  <si>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</si>
  <si>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</si>
  <si>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</si>
  <si>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</si>
  <si>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</si>
  <si>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</si>
  <si>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</si>
  <si>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</si>
  <si>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</si>
  <si>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</si>
  <si>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</si>
  <si>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</si>
  <si>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</si>
  <si>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</si>
  <si>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</si>
  <si>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</si>
  <si>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</si>
  <si>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</si>
  <si>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</si>
  <si>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</si>
  <si>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</si>
  <si>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</si>
  <si>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</si>
  <si>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</si>
  <si>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</si>
  <si>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</si>
  <si>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</si>
  <si>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</si>
  <si>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</si>
  <si>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</si>
  <si>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</si>
  <si>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</si>
  <si>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</si>
  <si>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</si>
  <si>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</si>
  <si>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</si>
  <si>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</si>
  <si>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</si>
  <si>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</si>
  <si>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</si>
  <si>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</si>
  <si>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</si>
  <si>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</si>
  <si>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</si>
  <si>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</si>
  <si>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</si>
  <si>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</si>
  <si>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</si>
  <si>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</si>
  <si>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</si>
  <si>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</si>
  <si>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</si>
  <si>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</si>
  <si>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</si>
  <si>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</si>
  <si>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</si>
  <si>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</si>
  <si>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</si>
  <si>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</si>
  <si>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</si>
  <si>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</si>
  <si>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</si>
  <si>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</si>
  <si>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</si>
  <si>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</si>
  <si>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</si>
  <si>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</si>
  <si>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</si>
  <si>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</si>
  <si>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</si>
  <si>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</si>
  <si>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</si>
  <si>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</si>
  <si>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</si>
  <si>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</si>
  <si>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</si>
  <si>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</si>
  <si>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</si>
  <si>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</si>
  <si>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</si>
  <si>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</si>
  <si>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</si>
  <si>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</si>
  <si>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</si>
  <si>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</si>
  <si>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</si>
  <si>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</si>
  <si>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</si>
  <si>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</si>
  <si>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</si>
  <si>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</si>
  <si>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</si>
  <si>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</si>
  <si>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</si>
  <si>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</si>
  <si>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</si>
  <si>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</si>
  <si>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</si>
  <si>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</si>
  <si>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</si>
  <si>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</si>
  <si>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</si>
  <si>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</si>
  <si>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</si>
  <si>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</si>
  <si>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</si>
  <si>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</si>
  <si>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</si>
  <si>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</si>
  <si>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</si>
  <si>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</si>
  <si>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</si>
  <si>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</si>
  <si>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</si>
  <si>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</si>
  <si>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</si>
  <si>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</si>
  <si>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</si>
  <si>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</si>
  <si>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</si>
  <si>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</si>
  <si>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</si>
  <si>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</si>
  <si>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</si>
  <si>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</si>
  <si>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</si>
  <si>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</si>
  <si>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</si>
  <si>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</si>
  <si>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</si>
  <si>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</si>
  <si>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</si>
  <si>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</si>
  <si>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</si>
  <si>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</si>
  <si>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</si>
  <si>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</si>
  <si>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</si>
  <si>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</si>
  <si>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</si>
  <si>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</si>
  <si>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</si>
  <si>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</si>
  <si>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</si>
  <si>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</si>
  <si>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</si>
  <si>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</si>
  <si>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</si>
  <si>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</si>
  <si>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</si>
  <si>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</si>
  <si>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</si>
  <si>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</si>
  <si>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</si>
  <si>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</si>
  <si>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</si>
  <si>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</si>
  <si>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</si>
  <si>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</si>
  <si>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</si>
  <si>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</si>
  <si>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</si>
  <si>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</si>
  <si>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</si>
  <si>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</si>
  <si>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</si>
  <si>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</si>
  <si>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</si>
  <si>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</si>
  <si>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</si>
  <si>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</si>
  <si>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</si>
  <si>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</si>
  <si>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</si>
  <si>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</si>
  <si>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</si>
  <si>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</si>
  <si>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</si>
  <si>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</si>
  <si>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</si>
  <si>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</si>
  <si>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</si>
  <si>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</si>
  <si>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</si>
  <si>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</si>
  <si>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</si>
  <si>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</si>
  <si>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</si>
  <si>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</si>
  <si>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</si>
  <si>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</si>
  <si>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</si>
  <si>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</si>
  <si>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</si>
  <si>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</si>
  <si>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</si>
  <si>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</si>
  <si>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</si>
  <si>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</si>
  <si>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</si>
  <si>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</si>
  <si>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</si>
  <si>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</si>
  <si>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</si>
  <si>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</si>
  <si>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</si>
  <si>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</si>
  <si>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</si>
  <si>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</si>
  <si>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</si>
  <si>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</si>
  <si>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</si>
  <si>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</si>
  <si>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</si>
  <si>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</si>
  <si>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</si>
  <si>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</si>
  <si>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</si>
  <si>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</si>
  <si>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</si>
  <si>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</si>
  <si>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</si>
  <si>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</si>
  <si>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</si>
  <si>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</si>
  <si>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</si>
  <si>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</si>
  <si>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</si>
  <si>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</si>
  <si>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</si>
  <si>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</si>
  <si>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</si>
  <si>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</si>
  <si>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</si>
  <si>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</si>
  <si>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</si>
  <si>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</si>
  <si>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</si>
  <si>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</si>
  <si>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</si>
  <si>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</si>
  <si>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</si>
  <si>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</si>
  <si>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</si>
  <si>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</si>
  <si>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</si>
  <si>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</si>
  <si>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</si>
  <si>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</si>
  <si>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</si>
  <si>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</si>
  <si>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</si>
  <si>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</si>
  <si>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</si>
  <si>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</si>
  <si>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</si>
  <si>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</si>
  <si>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</si>
  <si>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</si>
  <si>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</si>
  <si>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</si>
  <si>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</si>
  <si>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</si>
  <si>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</si>
  <si>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</si>
  <si>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</si>
  <si>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</si>
  <si>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</si>
  <si>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</si>
  <si>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</si>
  <si>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</si>
  <si>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</si>
  <si>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</si>
  <si>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</si>
  <si>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</si>
  <si>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</si>
  <si>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</si>
  <si>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</si>
  <si>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</si>
  <si>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</si>
  <si>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</si>
  <si>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</si>
  <si>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</si>
  <si>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</si>
  <si>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</si>
  <si>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</si>
  <si>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</si>
  <si>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</si>
  <si>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</si>
  <si>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</si>
  <si>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</si>
  <si>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</si>
  <si>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</si>
  <si>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</si>
  <si>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</si>
  <si>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</si>
  <si>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</si>
  <si>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</si>
  <si>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</si>
  <si>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</si>
  <si>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</si>
  <si>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</si>
  <si>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</si>
  <si>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</si>
  <si>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</si>
  <si>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</si>
  <si>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</si>
  <si>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</si>
  <si>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</si>
  <si>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</si>
  <si>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</si>
  <si>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</si>
  <si>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</si>
  <si>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</si>
  <si>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</si>
  <si>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</si>
  <si>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</si>
  <si>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</si>
  <si>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</si>
  <si>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</si>
  <si>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</si>
  <si>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</si>
  <si>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</si>
  <si>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</si>
  <si>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</si>
  <si>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</si>
  <si>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</si>
  <si>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</si>
  <si>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</si>
  <si>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</si>
  <si>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</si>
  <si>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</si>
  <si>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</si>
  <si>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</si>
  <si>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</si>
  <si>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</si>
  <si>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</si>
  <si>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</si>
  <si>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</si>
  <si>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</si>
  <si>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</si>
  <si>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</si>
  <si>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</si>
  <si>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</si>
  <si>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</si>
  <si>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</si>
  <si>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</si>
  <si>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</si>
  <si>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</si>
  <si>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</si>
  <si>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</si>
  <si>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</si>
  <si>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</si>
  <si>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</si>
  <si>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</si>
  <si>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</si>
  <si>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</si>
  <si>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</si>
  <si>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</si>
  <si>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</si>
  <si>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</si>
  <si>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</si>
  <si>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</si>
  <si>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</si>
  <si>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</si>
  <si>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</si>
  <si>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</si>
  <si>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</si>
  <si>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</si>
  <si>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</si>
  <si>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</si>
  <si>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</si>
  <si>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</si>
  <si>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</si>
  <si>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</si>
  <si>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</si>
  <si>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</si>
  <si>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</si>
  <si>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</si>
  <si>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</si>
  <si>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</si>
  <si>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</si>
  <si>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</si>
  <si>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</si>
  <si>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</si>
  <si>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</si>
  <si>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</si>
  <si>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</si>
  <si>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</si>
  <si>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</si>
  <si>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</si>
  <si>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</si>
  <si>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</si>
  <si>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</si>
  <si>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</si>
  <si>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</si>
  <si>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</si>
  <si>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</si>
  <si>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</si>
  <si>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</si>
  <si>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</si>
  <si>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</si>
  <si>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</si>
  <si>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</si>
  <si>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</si>
  <si>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</si>
  <si>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</si>
  <si>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</si>
  <si>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</si>
  <si>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</si>
  <si>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</si>
  <si>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</si>
  <si>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</si>
  <si>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</si>
  <si>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</si>
  <si>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</si>
  <si>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</si>
  <si>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</si>
  <si>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</si>
  <si>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</si>
  <si>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</si>
  <si>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</si>
  <si>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</si>
  <si>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</si>
  <si>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</si>
  <si>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</si>
  <si>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</si>
  <si>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</si>
  <si>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</si>
  <si>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</si>
  <si>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</si>
  <si>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</si>
  <si>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</si>
  <si>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</si>
  <si>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</si>
  <si>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</si>
  <si>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</si>
  <si>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</si>
  <si>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</si>
  <si>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</si>
  <si>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</si>
  <si>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</si>
  <si>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</si>
  <si>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</si>
  <si>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</si>
  <si>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</si>
  <si>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</si>
  <si>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</si>
  <si>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</si>
  <si>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</si>
  <si>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</si>
  <si>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</si>
  <si>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</si>
  <si>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</si>
  <si>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</si>
  <si>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</si>
  <si>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</si>
  <si>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</si>
  <si>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</si>
  <si>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</si>
  <si>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</si>
  <si>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</si>
  <si>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</si>
  <si>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</si>
  <si>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</si>
  <si>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</si>
  <si>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</si>
  <si>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</si>
  <si>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</si>
  <si>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</si>
  <si>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</si>
  <si>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</si>
  <si>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</si>
  <si>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</si>
  <si>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</si>
  <si>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</si>
  <si>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</si>
  <si>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</si>
  <si>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</si>
  <si>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</si>
  <si>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</si>
  <si>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</si>
  <si>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</si>
  <si>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</si>
  <si>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</si>
  <si>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</si>
  <si>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</si>
  <si>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</si>
  <si>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</si>
  <si>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</si>
  <si>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</si>
  <si>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</si>
  <si>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</si>
  <si>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</si>
  <si>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</si>
  <si>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</si>
  <si>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</si>
  <si>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</si>
  <si>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</si>
  <si>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</si>
  <si>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</si>
  <si>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</si>
  <si>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</si>
  <si>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</si>
  <si>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</si>
  <si>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</si>
  <si>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</si>
  <si>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</si>
  <si>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</si>
  <si>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</si>
  <si>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</si>
  <si>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</si>
  <si>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</si>
  <si>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</si>
  <si>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</si>
  <si>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</si>
  <si>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</si>
  <si>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</si>
  <si>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</si>
  <si>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</si>
  <si>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</si>
  <si>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</si>
  <si>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Itraxx Crossover series 21 Index</t>
  </si>
  <si>
    <t>FI4000064738</t>
  </si>
  <si>
    <t>SHBC AX CX81F</t>
  </si>
  <si>
    <t>CX81F</t>
  </si>
  <si>
    <t>SHBC_AX_CX81F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</si>
</sst>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3" fontId="43" fillId="0" borderId="1"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C13" sqref="C13"/>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6" style="55" bestFit="1"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19</v>
      </c>
      <c r="B2" s="64" t="s">
        <v>291</v>
      </c>
      <c r="C2" s="64" t="s">
        <v>461</v>
      </c>
      <c r="D2" s="64" t="s">
        <v>1275</v>
      </c>
      <c r="E2" s="65">
        <v>1000</v>
      </c>
      <c r="F2" s="65" t="s">
        <v>34</v>
      </c>
      <c r="G2" s="64" t="s">
        <v>288</v>
      </c>
      <c r="H2" s="3">
        <v>41837</v>
      </c>
      <c r="I2" s="230" t="str">
        <f>IF(C2="-","",VLOOKUP(C2,BondIssuerTable,2,0))</f>
        <v>SHB</v>
      </c>
      <c r="J2" s="230" t="str">
        <f>IF(D2="-","",VLOOKUP(D2,BondIssuingAgentsTable,2,0))</f>
        <v>UOC</v>
      </c>
      <c r="K2" s="95" t="str">
        <f>IF(D2="-","",VLOOKUP(D2,BondIssuingAgentsTable,3,0))</f>
        <v>HE</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1417</v>
      </c>
      <c r="B7" s="64" t="s">
        <v>1417</v>
      </c>
      <c r="C7" s="64" t="s">
        <v>1418</v>
      </c>
      <c r="D7" s="64" t="s">
        <v>1416</v>
      </c>
      <c r="E7" s="69">
        <v>100</v>
      </c>
      <c r="F7" s="238">
        <v>1417000</v>
      </c>
      <c r="G7" s="3">
        <v>41837</v>
      </c>
      <c r="H7" s="70">
        <v>44391</v>
      </c>
      <c r="I7" s="70">
        <v>44368</v>
      </c>
      <c r="J7" s="95" t="s">
        <v>1419</v>
      </c>
      <c r="K7" s="104" t="s">
        <v>1415</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A40" sqref="A40"/>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2014-07-11T12:06:24Z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