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<sst xmlns="http://schemas.openxmlformats.org/spreadsheetml/2006/main" count="2360" uniqueCount="1437">
  <si>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</si>
  <si>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</si>
  <si>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</si>
  <si>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</si>
  <si>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</si>
  <si>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</si>
  <si>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</si>
  <si>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</si>
  <si>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</si>
  <si>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</si>
  <si>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</si>
  <si>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</si>
  <si>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</si>
  <si>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</si>
  <si>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</si>
  <si>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</si>
  <si>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</si>
  <si>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</si>
  <si>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</si>
  <si>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</si>
  <si>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</si>
  <si>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</si>
  <si>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</si>
  <si>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</si>
  <si>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</si>
  <si>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</si>
  <si>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</si>
  <si>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</si>
  <si>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</si>
  <si>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</si>
  <si>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</si>
  <si>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</si>
  <si>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</si>
  <si>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</si>
  <si>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</si>
  <si>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</si>
  <si>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</si>
  <si>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</si>
  <si>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</si>
  <si>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</si>
  <si>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</si>
  <si>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</si>
  <si>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</si>
  <si>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</si>
  <si>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</si>
  <si>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</si>
  <si>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</si>
  <si>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</si>
  <si>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</si>
  <si>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</si>
  <si>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</si>
  <si>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</si>
  <si>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</si>
  <si>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</si>
  <si>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</si>
  <si>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</si>
  <si>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</si>
  <si>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</si>
  <si>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</si>
  <si>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</si>
  <si>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</si>
  <si>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</si>
  <si>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</si>
  <si>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</si>
  <si>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</si>
  <si>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</si>
  <si>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</si>
  <si>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</si>
  <si>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</si>
  <si>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</si>
  <si>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</si>
  <si>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</si>
  <si>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</si>
  <si>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</si>
  <si>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</si>
  <si>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</si>
  <si>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</si>
  <si>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</si>
  <si>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</si>
  <si>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</si>
  <si>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</si>
  <si>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</si>
  <si>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</si>
  <si>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</si>
  <si>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</si>
  <si>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</si>
  <si>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</si>
  <si>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</si>
  <si>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</si>
  <si>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</si>
  <si>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</si>
  <si>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</si>
  <si>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</si>
  <si>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</si>
  <si>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</si>
  <si>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</si>
  <si>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</si>
  <si>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</si>
  <si>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</si>
  <si>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</si>
  <si>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</si>
  <si>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</si>
  <si>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</si>
  <si>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</si>
  <si>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</si>
  <si>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</si>
  <si>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</si>
  <si>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</si>
  <si>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</si>
  <si>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</si>
  <si>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</si>
  <si>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</si>
  <si>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</si>
  <si>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</si>
  <si>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</si>
  <si>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</si>
  <si>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</si>
  <si>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</si>
  <si>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</si>
  <si>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</si>
  <si>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</si>
  <si>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</si>
  <si>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</si>
  <si>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</si>
  <si>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</si>
  <si>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</si>
  <si>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</si>
  <si>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</si>
  <si>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</si>
  <si>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</si>
  <si>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</si>
  <si>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</si>
  <si>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</si>
  <si>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</si>
  <si>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</si>
  <si>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</si>
  <si>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</si>
  <si>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</si>
  <si>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</si>
  <si>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</si>
  <si>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</si>
  <si>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</si>
  <si>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</si>
  <si>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</si>
  <si>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</si>
  <si>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</si>
  <si>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</si>
  <si>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</si>
  <si>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</si>
  <si>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</si>
  <si>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</si>
  <si>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</si>
  <si>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</si>
  <si>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</si>
  <si>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</si>
  <si>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</si>
  <si>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</si>
  <si>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</si>
  <si>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</si>
  <si>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</si>
  <si>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</si>
  <si>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</si>
  <si>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</si>
  <si>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</si>
  <si>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</si>
  <si>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</si>
  <si>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</si>
  <si>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</si>
  <si>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</si>
  <si>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</si>
  <si>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</si>
  <si>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</si>
  <si>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</si>
  <si>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</si>
  <si>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</si>
  <si>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</si>
  <si>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</si>
  <si>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</si>
  <si>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</si>
  <si>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</si>
  <si>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</si>
  <si>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</si>
  <si>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</si>
  <si>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</si>
  <si>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</si>
  <si>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</si>
  <si>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</si>
  <si>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</si>
  <si>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</si>
  <si>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</si>
  <si>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</si>
  <si>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</si>
  <si>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</si>
  <si>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</si>
  <si>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</si>
  <si>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</si>
  <si>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</si>
  <si>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</si>
  <si>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</si>
  <si>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</si>
  <si>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</si>
  <si>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</si>
  <si>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</si>
  <si>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</si>
  <si>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</si>
  <si>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</si>
  <si>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</si>
  <si>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</si>
  <si>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</si>
  <si>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</si>
  <si>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</si>
  <si>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</si>
  <si>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</si>
  <si>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</si>
  <si>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</si>
  <si>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</si>
  <si>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</si>
  <si>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</si>
  <si>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</si>
  <si>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</si>
  <si>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</si>
  <si>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</si>
  <si>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</si>
  <si>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</si>
  <si>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</si>
  <si>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</si>
  <si>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</si>
  <si>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</si>
  <si>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</si>
  <si>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</si>
  <si>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</si>
  <si>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</si>
  <si>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</si>
  <si>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</si>
  <si>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</si>
  <si>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</si>
  <si>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</si>
  <si>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</si>
  <si>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</si>
  <si>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</si>
  <si>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</si>
  <si>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</si>
  <si>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</si>
  <si>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</si>
  <si>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</si>
  <si>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</si>
  <si>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</si>
  <si>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</si>
  <si>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</si>
  <si>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</si>
  <si>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</si>
  <si>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</si>
  <si>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</si>
  <si>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</si>
  <si>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</si>
  <si>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</si>
  <si>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</si>
  <si>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</si>
  <si>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</si>
  <si>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</si>
  <si>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</si>
  <si>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</si>
  <si>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</si>
  <si>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</si>
  <si>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</si>
  <si>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</si>
  <si>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</si>
  <si>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</si>
  <si>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</si>
  <si>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</si>
  <si>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</si>
  <si>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</si>
  <si>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</si>
  <si>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</si>
  <si>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</si>
  <si>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</si>
  <si>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</si>
  <si>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</si>
  <si>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</si>
  <si>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</si>
  <si>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</si>
  <si>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</si>
  <si>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</si>
  <si>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</si>
  <si>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</si>
  <si>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</si>
  <si>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</si>
  <si>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</si>
  <si>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</si>
  <si>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</si>
  <si>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</si>
  <si>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</si>
  <si>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</si>
  <si>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</si>
  <si>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</si>
  <si>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</si>
  <si>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</si>
  <si>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</si>
  <si>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</si>
  <si>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</si>
  <si>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</si>
  <si>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</si>
  <si>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</si>
  <si>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</si>
  <si>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</si>
  <si>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</si>
  <si>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</si>
  <si>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</si>
  <si>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</si>
  <si>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</si>
  <si>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</si>
  <si>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</si>
  <si>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</si>
  <si>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</si>
  <si>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</si>
  <si>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</si>
  <si>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</si>
  <si>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</si>
  <si>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</si>
  <si>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</si>
  <si>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</si>
  <si>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</si>
  <si>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</si>
  <si>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</si>
  <si>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</si>
  <si>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</si>
  <si>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</si>
  <si>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</si>
  <si>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</si>
  <si>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</si>
  <si>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</si>
  <si>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</si>
  <si>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</si>
  <si>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</si>
  <si>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</si>
  <si>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</si>
  <si>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</si>
  <si>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</si>
  <si>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</si>
  <si>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</si>
  <si>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</si>
  <si>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</si>
  <si>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</si>
  <si>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</si>
  <si>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</si>
  <si>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</si>
  <si>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</si>
  <si>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</si>
  <si>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</si>
  <si>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</si>
  <si>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</si>
  <si>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</si>
  <si>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</si>
  <si>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</si>
  <si>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</si>
  <si>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</si>
  <si>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</si>
  <si>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</si>
  <si>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</si>
  <si>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</si>
  <si>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</si>
  <si>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</si>
  <si>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</si>
  <si>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</si>
  <si>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</si>
  <si>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</si>
  <si>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</si>
  <si>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</si>
  <si>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</si>
  <si>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</si>
  <si>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</si>
  <si>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</si>
  <si>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</si>
  <si>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</si>
  <si>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</si>
  <si>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</si>
  <si>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</si>
  <si>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</si>
  <si>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</si>
  <si>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</si>
  <si>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</si>
  <si>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</si>
  <si>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</si>
  <si>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</si>
  <si>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</si>
  <si>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</si>
  <si>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</si>
  <si>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</si>
  <si>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</si>
  <si>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</si>
  <si>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</si>
  <si>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</si>
  <si>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</si>
  <si>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</si>
  <si>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</si>
  <si>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</si>
  <si>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</si>
  <si>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</si>
  <si>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</si>
  <si>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</si>
  <si>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</si>
  <si>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</si>
  <si>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</si>
  <si>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</si>
  <si>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</si>
  <si>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</si>
  <si>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</si>
  <si>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</si>
  <si>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</si>
  <si>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</si>
  <si>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</si>
  <si>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</si>
  <si>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</si>
  <si>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</si>
  <si>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</si>
  <si>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</si>
  <si>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</si>
  <si>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</si>
  <si>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</si>
  <si>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</si>
  <si>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</si>
  <si>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</si>
  <si>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</si>
  <si>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</si>
  <si>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</si>
  <si>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</si>
  <si>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</si>
  <si>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</si>
  <si>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</si>
  <si>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</si>
  <si>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</si>
  <si>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</si>
  <si>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</si>
  <si>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</si>
  <si>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</si>
  <si>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</si>
  <si>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</si>
  <si>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</si>
  <si>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</si>
  <si>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</si>
  <si>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</si>
  <si>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</si>
  <si>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</si>
  <si>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</si>
  <si>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</si>
  <si>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</si>
  <si>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</si>
  <si>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</si>
  <si>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</si>
  <si>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</si>
  <si>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</si>
  <si>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</si>
  <si>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</si>
  <si>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</si>
  <si>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</si>
  <si>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</si>
  <si>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</si>
  <si>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</si>
  <si>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</si>
  <si>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</si>
  <si>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</si>
  <si>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</si>
  <si>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</si>
  <si>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</si>
  <si>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</si>
  <si>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</si>
  <si>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</si>
  <si>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</si>
  <si>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</si>
  <si>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</si>
  <si>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</si>
  <si>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</si>
  <si>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</si>
  <si>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</si>
  <si>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</si>
  <si>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</si>
  <si>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</si>
  <si>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</si>
  <si>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</si>
  <si>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</si>
  <si>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</si>
  <si>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</si>
  <si>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</si>
  <si>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</si>
  <si>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</si>
  <si>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</si>
  <si>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</si>
  <si>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</si>
  <si>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</si>
  <si>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</si>
  <si>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</si>
  <si>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</si>
  <si>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</si>
  <si>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</si>
  <si>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</si>
  <si>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</si>
  <si>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</si>
  <si>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</si>
  <si>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</si>
  <si>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</si>
  <si>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</si>
  <si>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</si>
  <si>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</si>
  <si>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</si>
  <si>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</si>
  <si>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</si>
  <si>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</si>
  <si>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</si>
  <si>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</si>
  <si>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</si>
  <si>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</si>
  <si>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</si>
  <si>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</si>
  <si>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</si>
  <si>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</si>
  <si>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</si>
  <si>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</si>
  <si>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</si>
  <si>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</si>
  <si>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</si>
  <si>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</si>
  <si>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</si>
  <si>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</si>
  <si>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</si>
  <si>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</si>
  <si>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</si>
  <si>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</si>
  <si>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</si>
  <si>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</si>
  <si>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</si>
  <si>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</si>
  <si>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</si>
  <si>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</si>
  <si>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</si>
  <si>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</si>
  <si>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</si>
  <si>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</si>
  <si>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</si>
  <si>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</si>
  <si>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</si>
  <si>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</si>
  <si>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</si>
  <si>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</si>
  <si>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</si>
  <si>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</si>
  <si>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</si>
  <si>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</si>
  <si>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</si>
  <si>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</si>
  <si>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</si>
  <si>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</si>
  <si>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</si>
  <si>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</si>
  <si>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</si>
  <si>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</si>
  <si>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</si>
  <si>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</si>
  <si>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</si>
  <si>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</si>
  <si>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</si>
  <si>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</si>
  <si>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</si>
  <si>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</si>
  <si>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</si>
  <si>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</si>
  <si>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</si>
  <si>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</si>
  <si>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</si>
  <si>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</si>
  <si>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</si>
  <si>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</si>
  <si>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</si>
  <si>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</si>
  <si>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</si>
  <si>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</si>
  <si>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</si>
  <si>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</si>
  <si>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</si>
  <si>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</si>
  <si>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</si>
  <si>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</si>
  <si>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</si>
  <si>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</si>
  <si>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</si>
  <si>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</si>
  <si>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</si>
  <si>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</si>
  <si>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</si>
  <si>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</si>
  <si>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</si>
  <si>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</si>
  <si>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</si>
  <si>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</si>
  <si>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</si>
  <si>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</si>
  <si>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</si>
  <si>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</si>
  <si>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</si>
  <si>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</si>
  <si>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</si>
  <si>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</si>
  <si>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</si>
  <si>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</si>
  <si>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</si>
  <si>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</si>
  <si>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</si>
  <si>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</si>
  <si>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</si>
  <si>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</si>
  <si>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</si>
  <si>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</si>
  <si>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</si>
  <si>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</si>
  <si>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</si>
  <si>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</si>
  <si>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</si>
  <si>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</si>
  <si>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</si>
  <si>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</si>
  <si>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</si>
  <si>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</si>
  <si>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</si>
  <si>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</si>
  <si>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</si>
  <si>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</si>
  <si>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</si>
  <si>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</si>
  <si>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</si>
  <si>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</si>
  <si>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</si>
  <si>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</si>
  <si>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</si>
  <si>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</si>
  <si>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</si>
  <si>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</si>
  <si>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</si>
  <si>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</si>
  <si>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</si>
  <si>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</si>
  <si>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</si>
  <si>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</si>
  <si>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</si>
  <si>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</si>
  <si>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</si>
  <si>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</si>
  <si>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</si>
  <si>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</si>
  <si>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</si>
  <si>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</si>
  <si>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</si>
  <si>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</si>
  <si>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</si>
  <si>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</si>
  <si>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</si>
  <si>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</si>
  <si>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</si>
  <si>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</si>
  <si>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</si>
  <si>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</si>
  <si>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</si>
  <si>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</si>
  <si>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</si>
  <si>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</si>
  <si>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</si>
  <si>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</si>
  <si>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</si>
  <si>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</si>
  <si>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</si>
  <si>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</si>
  <si>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</si>
  <si>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</si>
  <si>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</si>
  <si>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</si>
  <si>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</si>
  <si>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</si>
  <si>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</si>
  <si>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</si>
  <si>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</si>
  <si>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</si>
  <si>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</si>
  <si>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</si>
  <si>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</si>
  <si>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</si>
  <si>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</si>
  <si>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</si>
  <si>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</si>
  <si>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</si>
  <si>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</si>
  <si>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</si>
  <si>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</si>
  <si>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</si>
  <si>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</si>
  <si>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</si>
  <si>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</si>
  <si>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</si>
  <si>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</si>
  <si>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</si>
  <si>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</si>
  <si>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</si>
  <si>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</si>
  <si>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</si>
  <si>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</si>
  <si>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</si>
  <si>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</si>
  <si>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</si>
  <si>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</si>
  <si>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</si>
  <si>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</si>
  <si>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</si>
  <si>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</si>
  <si>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</si>
  <si>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</si>
  <si>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</si>
  <si>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</si>
  <si>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</si>
  <si>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</si>
  <si>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</si>
  <si>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</si>
  <si>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</si>
  <si>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</si>
  <si>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</si>
  <si>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</si>
  <si>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</si>
  <si>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</si>
  <si>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</si>
  <si>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</si>
  <si>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</si>
  <si>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</si>
  <si>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</si>
  <si>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</si>
  <si>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</si>
  <si>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</si>
  <si>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</si>
  <si>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</si>
  <si>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</si>
  <si>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</si>
  <si>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</si>
  <si>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</si>
  <si>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</si>
  <si>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</si>
  <si>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</si>
  <si>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</si>
  <si>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</si>
  <si>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</si>
  <si>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</si>
  <si>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</si>
  <si>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</si>
  <si>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</si>
  <si>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</si>
  <si>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</si>
  <si>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</si>
  <si>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</si>
  <si>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</si>
  <si>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</si>
  <si>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</si>
  <si>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</si>
  <si>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</si>
  <si>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</si>
  <si>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</si>
  <si>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</si>
  <si>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</si>
  <si>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</si>
  <si>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</si>
  <si>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</si>
  <si>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</si>
  <si>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</si>
  <si>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</si>
  <si>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</si>
  <si>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</si>
  <si>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</si>
  <si>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</si>
  <si>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</si>
  <si>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</si>
  <si>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</si>
  <si>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</si>
  <si>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</si>
  <si>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</si>
  <si>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</si>
  <si>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</si>
  <si>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</si>
  <si>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</si>
  <si>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</si>
  <si>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</si>
  <si>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</si>
  <si>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</si>
  <si>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</si>
  <si>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</si>
  <si>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</si>
  <si>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</si>
  <si>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</si>
  <si>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</si>
  <si>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</si>
  <si>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</si>
  <si>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</si>
  <si>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</si>
  <si>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</si>
  <si>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</si>
  <si>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</si>
  <si>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</si>
  <si>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</si>
  <si>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</si>
  <si>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</si>
  <si>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</si>
  <si>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</si>
  <si>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</si>
  <si>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</si>
  <si>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</si>
  <si>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</si>
  <si>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</si>
  <si>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</si>
  <si>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</si>
  <si>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</si>
  <si>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</si>
  <si>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</si>
  <si>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</si>
  <si>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</si>
  <si>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</si>
  <si>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</si>
  <si>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</si>
  <si>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</si>
  <si>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</si>
  <si>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</si>
  <si>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</si>
  <si>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</si>
  <si>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</si>
  <si>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</si>
  <si>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</si>
  <si>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</si>
  <si>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</si>
  <si>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</si>
  <si>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</si>
  <si>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</si>
  <si>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</si>
  <si>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</si>
  <si>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</si>
  <si>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</si>
  <si>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</si>
  <si>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</si>
  <si>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</si>
  <si>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</si>
  <si>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</si>
  <si>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</si>
  <si>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</si>
  <si>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</si>
  <si>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</si>
  <si>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</si>
  <si>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</si>
  <si>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</si>
  <si>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</si>
  <si>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</si>
  <si>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</si>
  <si>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</si>
  <si>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</si>
  <si>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</si>
  <si>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</si>
  <si>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</si>
  <si>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</si>
  <si>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</si>
  <si>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</si>
  <si>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</si>
  <si>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</si>
  <si>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</si>
  <si>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</si>
  <si>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</si>
  <si>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</si>
  <si>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</si>
  <si>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</si>
  <si>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</si>
  <si>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</si>
  <si>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</si>
  <si>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</si>
  <si>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</si>
  <si>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</si>
  <si>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</si>
  <si>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</si>
  <si>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</si>
  <si>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</si>
  <si>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</si>
  <si>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</si>
  <si>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</si>
  <si>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</si>
  <si>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</si>
  <si>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</si>
  <si>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</si>
  <si>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</si>
  <si>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</si>
  <si>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</si>
  <si>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</si>
  <si>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</si>
  <si>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</si>
  <si>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</si>
  <si>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</si>
  <si>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</si>
  <si>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</si>
  <si>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</si>
  <si>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</si>
  <si>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</si>
  <si>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</si>
  <si>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</si>
  <si>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</si>
  <si>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</si>
  <si>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</si>
  <si>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</si>
  <si>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</si>
  <si>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</si>
  <si>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</si>
  <si>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</si>
  <si>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</si>
  <si>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</si>
  <si>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</si>
  <si>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</si>
  <si>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</si>
  <si>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</si>
  <si>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</si>
  <si>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</si>
  <si>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</si>
  <si>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</si>
  <si>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</si>
  <si>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</si>
  <si>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</si>
  <si>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</si>
  <si>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</si>
  <si>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</si>
  <si>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</si>
  <si>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</si>
  <si>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</si>
  <si>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</si>
  <si>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</si>
  <si>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</si>
  <si>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</si>
  <si>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</si>
  <si>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</si>
  <si>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</si>
  <si>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</si>
  <si>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</si>
  <si>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</si>
  <si>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</si>
  <si>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</si>
  <si>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</si>
  <si>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</si>
  <si>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</si>
  <si>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</si>
  <si>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</si>
  <si>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</si>
  <si>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</si>
  <si>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</si>
  <si>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</si>
  <si>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</si>
  <si>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</si>
  <si>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</si>
  <si>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</si>
  <si>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</si>
  <si>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</si>
  <si>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</si>
  <si>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</si>
  <si>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</si>
  <si>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</si>
  <si>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</si>
  <si>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</si>
  <si>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</si>
  <si>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</si>
  <si>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</si>
  <si>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</si>
  <si>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</si>
  <si>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</si>
  <si>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</si>
  <si>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</si>
  <si>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</si>
  <si>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</si>
  <si>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</si>
  <si>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</si>
  <si>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</si>
  <si>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</si>
  <si>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</si>
  <si>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</si>
  <si>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</si>
  <si>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</si>
  <si>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</si>
  <si>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</si>
  <si>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</si>
  <si>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</si>
  <si>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</si>
  <si>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</si>
  <si>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</si>
  <si>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</si>
  <si>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</si>
  <si>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</si>
  <si>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</si>
  <si>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</si>
  <si>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</si>
  <si>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</si>
  <si>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</si>
  <si>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</si>
  <si>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</si>
  <si>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</si>
  <si>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</si>
  <si>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</si>
  <si>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</si>
  <si>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</si>
  <si>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</si>
  <si>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</si>
  <si>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</si>
  <si>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</si>
  <si>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</si>
  <si>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</si>
  <si>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</si>
  <si>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</si>
  <si>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</si>
  <si>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</si>
  <si>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</si>
  <si>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</si>
  <si>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</si>
  <si>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</si>
  <si>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</si>
  <si>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</si>
  <si>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</si>
  <si>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</si>
  <si>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</si>
  <si>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</si>
  <si>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</si>
  <si>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</si>
  <si>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</si>
  <si>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</si>
  <si>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</si>
  <si>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</si>
  <si>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</si>
  <si>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</si>
  <si>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</si>
  <si>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</si>
  <si>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</si>
  <si>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</si>
  <si>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</si>
  <si>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</si>
  <si>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</si>
  <si>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</si>
  <si>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</si>
  <si>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</si>
  <si>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</si>
  <si>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</si>
  <si>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</si>
  <si>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</si>
  <si>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</si>
  <si>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</si>
  <si>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</si>
  <si>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</si>
  <si>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</si>
  <si>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</si>
  <si>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</si>
  <si>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</si>
  <si>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</si>
  <si>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</si>
  <si>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</si>
  <si>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</si>
  <si>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</si>
  <si>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</si>
  <si>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</si>
  <si>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</si>
  <si>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</si>
  <si>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</si>
  <si>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</si>
  <si>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</si>
  <si>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</si>
  <si>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</si>
  <si>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</si>
  <si>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</si>
  <si>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</si>
  <si>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</si>
  <si>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</si>
  <si>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</si>
  <si>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</si>
  <si>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</si>
  <si>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</si>
  <si>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</si>
  <si>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</si>
  <si>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</si>
  <si>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</si>
  <si>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</si>
  <si>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</si>
  <si>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</si>
  <si>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</si>
  <si>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</si>
  <si>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</si>
  <si>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</si>
  <si>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</si>
  <si>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</si>
  <si>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</si>
  <si>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</si>
  <si>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</si>
  <si>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</si>
  <si>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</si>
  <si>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</si>
  <si>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</si>
  <si>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</si>
  <si>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</si>
  <si>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</si>
  <si>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</si>
  <si>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</si>
  <si>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</si>
  <si>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</si>
  <si>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</si>
  <si>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</si>
  <si>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</si>
  <si>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</si>
  <si>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</si>
  <si>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</si>
  <si>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</si>
  <si>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</si>
  <si>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</si>
  <si>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</si>
  <si>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</si>
  <si>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</si>
  <si>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</si>
  <si>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</si>
  <si>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</si>
  <si>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</si>
  <si>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</si>
  <si>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</si>
  <si>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</si>
  <si>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</si>
  <si>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</si>
  <si>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</si>
  <si>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</si>
  <si>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</si>
  <si>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</si>
  <si>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</si>
  <si>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</si>
  <si>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</si>
  <si>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</si>
  <si>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</si>
  <si>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</si>
  <si>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</si>
  <si>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</si>
  <si>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</si>
  <si>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</si>
  <si>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</si>
  <si>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</si>
  <si>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</si>
  <si>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</si>
  <si>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</si>
  <si>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</si>
  <si>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</si>
  <si>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</si>
  <si>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</si>
  <si>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</si>
  <si>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</si>
  <si>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</si>
  <si>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</si>
  <si>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</si>
  <si>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</si>
  <si>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</si>
  <si>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</si>
  <si>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</si>
  <si>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</si>
  <si>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</si>
  <si>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</si>
  <si>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</si>
  <si>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</si>
  <si>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</si>
  <si>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</si>
  <si>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</si>
  <si>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</si>
  <si>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</si>
  <si>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</si>
  <si>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</si>
  <si>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</si>
  <si>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</si>
  <si>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</si>
  <si>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</si>
  <si>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</si>
  <si>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</si>
  <si>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</si>
  <si>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</si>
  <si>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</si>
  <si>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</si>
  <si>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</si>
  <si>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</si>
  <si>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</si>
  <si>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</si>
  <si>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</si>
  <si>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</si>
  <si>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</si>
  <si>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</si>
  <si>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</si>
  <si>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</si>
  <si>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</si>
  <si>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</si>
  <si>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</si>
  <si>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</si>
  <si>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</si>
  <si>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</si>
  <si>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</si>
  <si>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</si>
  <si>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</si>
  <si>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</si>
  <si>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</si>
  <si>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</si>
  <si>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</si>
  <si>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</si>
  <si>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</si>
  <si>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</si>
  <si>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</si>
  <si>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</si>
  <si>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</si>
  <si>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</si>
  <si>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</si>
  <si>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</si>
  <si>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</si>
  <si>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</si>
  <si>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</si>
  <si>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</si>
  <si>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</si>
  <si>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</si>
  <si>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</si>
  <si>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</si>
  <si>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</si>
  <si>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</si>
  <si>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</si>
  <si>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</si>
  <si>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</si>
  <si>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</si>
  <si>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</si>
  <si>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</si>
  <si>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</si>
  <si>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</si>
  <si>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</si>
  <si>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</si>
  <si>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</si>
  <si>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</si>
  <si>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</si>
  <si>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</si>
  <si>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</si>
  <si>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</si>
  <si>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</si>
  <si>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</si>
  <si>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</si>
  <si>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</si>
  <si>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</si>
  <si>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</si>
  <si>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</si>
  <si>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</si>
  <si>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</si>
  <si>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</si>
  <si>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</si>
  <si>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</si>
  <si>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</si>
  <si>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</si>
  <si>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</si>
  <si>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</si>
  <si>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</si>
  <si>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</si>
  <si>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</si>
  <si>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</si>
  <si>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</si>
  <si>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</si>
  <si>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</si>
  <si>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</si>
  <si>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</si>
  <si>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</si>
  <si>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</si>
  <si>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</si>
  <si>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</si>
  <si>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</si>
  <si>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</si>
  <si>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</si>
  <si>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</si>
  <si>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</si>
  <si>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</si>
  <si>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</si>
  <si>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</si>
  <si>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</si>
  <si>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</si>
  <si>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</si>
  <si>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</si>
  <si>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</si>
  <si>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</si>
  <si>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</si>
  <si>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</si>
  <si>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</si>
  <si>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</si>
  <si>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</si>
  <si>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</si>
  <si>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</si>
  <si>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</si>
  <si>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</si>
  <si>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</si>
  <si>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</si>
  <si>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</si>
  <si>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</si>
  <si>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</si>
  <si>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</si>
  <si>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</si>
  <si>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</si>
  <si>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</si>
  <si>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</si>
  <si>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</si>
  <si>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</si>
  <si>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</si>
  <si>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</si>
  <si>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</si>
  <si>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</si>
  <si>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</si>
  <si>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</si>
  <si>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</si>
  <si>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</si>
  <si>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</si>
  <si>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</si>
  <si>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</si>
  <si>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</si>
  <si>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</si>
  <si>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</si>
  <si>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</si>
  <si>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</si>
  <si>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</si>
  <si>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</si>
  <si>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</si>
  <si>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</si>
  <si>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</si>
  <si>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</si>
  <si>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</si>
  <si>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</si>
  <si>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</si>
  <si>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</si>
  <si>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</si>
  <si>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</si>
  <si>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</si>
  <si>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</si>
  <si>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</si>
  <si>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</si>
  <si>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</si>
  <si>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</si>
  <si>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</si>
  <si>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</si>
  <si>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</si>
  <si>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</si>
  <si>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</si>
  <si>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</si>
  <si>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</si>
  <si>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</si>
  <si>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</si>
  <si>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</si>
  <si>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</si>
  <si>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</si>
  <si>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</si>
  <si>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</si>
  <si>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</si>
  <si>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</si>
  <si>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</si>
  <si>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</si>
  <si>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</si>
  <si>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</si>
  <si>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</si>
  <si>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</si>
  <si>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</si>
  <si>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</si>
  <si>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</si>
  <si>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</si>
  <si>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</si>
  <si>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</si>
  <si>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</si>
  <si>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</si>
  <si>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</si>
  <si>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</si>
  <si>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</si>
  <si>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</si>
  <si>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</si>
  <si>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</si>
  <si>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</si>
  <si>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</si>
  <si>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</si>
  <si>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</si>
  <si>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</si>
  <si>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</si>
  <si>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</si>
  <si>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</si>
  <si>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</si>
  <si>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</si>
  <si>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</si>
  <si>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</si>
  <si>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</si>
  <si>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</si>
  <si>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</si>
  <si>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</si>
  <si>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</si>
  <si>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</si>
  <si>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</si>
  <si>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</si>
  <si>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</si>
  <si>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</si>
  <si>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</si>
  <si>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</si>
  <si>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</si>
  <si>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</si>
  <si>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</si>
  <si>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</si>
  <si>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</si>
  <si>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</si>
  <si>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</si>
  <si>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</si>
  <si>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</si>
  <si>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</si>
  <si>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</si>
  <si>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</si>
  <si>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</si>
  <si>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</si>
  <si>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</si>
  <si>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</si>
  <si>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</si>
  <si>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</si>
  <si>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</si>
  <si>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</si>
  <si>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</si>
  <si>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</si>
  <si>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</si>
  <si>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</si>
  <si>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</si>
  <si>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</si>
  <si>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</si>
  <si>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</si>
  <si>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</si>
  <si>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</si>
  <si>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</si>
  <si>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</si>
  <si>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</si>
  <si>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</si>
  <si>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</si>
  <si>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</si>
  <si>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</si>
  <si>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</si>
  <si>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</si>
  <si>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</si>
  <si>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</si>
  <si>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</si>
  <si>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</si>
  <si>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</si>
  <si>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SE0005797636</t>
  </si>
  <si>
    <t>SPEO 187</t>
  </si>
  <si>
    <t>SPEO_187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</si>
</sst>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P7" sqref="P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543</v>
      </c>
      <c r="D2" s="64" t="s">
        <v>216</v>
      </c>
      <c r="E2" s="65" t="s">
        <v>35</v>
      </c>
      <c r="F2" s="64" t="s">
        <v>346</v>
      </c>
      <c r="G2" s="4">
        <v>41838</v>
      </c>
      <c r="H2" s="95" t="str">
        <f>IF(C2="-","",VLOOKUP(C2,CouponBondIssuersTable,2,0))</f>
        <v>SPEO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240" t="s">
        <v>1435</v>
      </c>
      <c r="B7" s="64" t="s">
        <v>543</v>
      </c>
      <c r="C7" s="64">
        <v>187</v>
      </c>
      <c r="D7" s="64" t="s">
        <v>1434</v>
      </c>
      <c r="E7" s="65">
        <v>1000000</v>
      </c>
      <c r="F7" s="64" t="s">
        <v>35</v>
      </c>
      <c r="G7" s="64" t="s">
        <v>354</v>
      </c>
      <c r="H7" s="64"/>
      <c r="I7" s="84">
        <v>1.95</v>
      </c>
      <c r="J7" s="64">
        <v>1</v>
      </c>
      <c r="K7" s="4">
        <v>42106</v>
      </c>
      <c r="L7" s="4">
        <v>43202</v>
      </c>
      <c r="M7" s="4" t="s">
        <v>1164</v>
      </c>
      <c r="N7" s="51" t="s">
        <v>423</v>
      </c>
      <c r="O7" s="65">
        <v>300000000</v>
      </c>
      <c r="P7" s="4">
        <v>41710</v>
      </c>
      <c r="Q7" s="4">
        <f>IF(P7&lt;&gt;"",P7,"")</f>
        <v>41710</v>
      </c>
      <c r="R7" s="4">
        <v>43202</v>
      </c>
      <c r="S7" s="4">
        <v>43194</v>
      </c>
      <c r="T7" s="85" t="s">
        <v>1436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2014-07-17T07:11:36Z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