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<sst xmlns="http://schemas.openxmlformats.org/spreadsheetml/2006/main" count="2334" uniqueCount="1417">
  <si>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</si>
  <si>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</si>
  <si>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</si>
  <si>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</si>
  <si>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</si>
  <si>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</si>
  <si>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</si>
  <si>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</si>
  <si>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</si>
  <si>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</si>
  <si>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</si>
  <si>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</si>
  <si>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</si>
  <si>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</si>
  <si>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</si>
  <si>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</si>
  <si>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</si>
  <si>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</si>
  <si>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</si>
  <si>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</si>
  <si>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</si>
  <si>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</si>
  <si>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</si>
  <si>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</si>
  <si>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</si>
  <si>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</si>
  <si>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</si>
  <si>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</si>
  <si>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</si>
  <si>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</si>
  <si>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</si>
  <si>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</si>
  <si>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</si>
  <si>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</si>
  <si>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</si>
  <si>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</si>
  <si>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</si>
  <si>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</si>
  <si>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</si>
  <si>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</si>
  <si>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</si>
  <si>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</si>
  <si>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</si>
  <si>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</si>
  <si>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</si>
  <si>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</si>
  <si>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</si>
  <si>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</si>
  <si>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</si>
  <si>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</si>
  <si>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</si>
  <si>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</si>
  <si>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</si>
  <si>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</si>
  <si>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</si>
  <si>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</si>
  <si>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</si>
  <si>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</si>
  <si>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</si>
  <si>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</si>
  <si>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</si>
  <si>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</si>
  <si>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</si>
  <si>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</si>
  <si>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</si>
  <si>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</si>
  <si>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</si>
  <si>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</si>
  <si>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</si>
  <si>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</si>
  <si>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</si>
  <si>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</si>
  <si>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</si>
  <si>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</si>
  <si>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</si>
  <si>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</si>
  <si>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</si>
  <si>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</si>
  <si>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</si>
  <si>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</si>
  <si>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</si>
  <si>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</si>
  <si>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</si>
  <si>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</si>
  <si>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</si>
  <si>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</si>
  <si>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</si>
  <si>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</si>
  <si>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</si>
  <si>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</si>
  <si>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</si>
  <si>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</si>
  <si>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</si>
  <si>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</si>
  <si>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</si>
  <si>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</si>
  <si>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</si>
  <si>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</si>
  <si>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</si>
  <si>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</si>
  <si>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</si>
  <si>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</si>
  <si>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</si>
  <si>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</si>
  <si>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</si>
  <si>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</si>
  <si>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</si>
  <si>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</si>
  <si>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</si>
  <si>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</si>
  <si>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</si>
  <si>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</si>
  <si>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</si>
  <si>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</si>
  <si>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</si>
  <si>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</si>
  <si>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</si>
  <si>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</si>
  <si>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</si>
  <si>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</si>
  <si>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</si>
  <si>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</si>
  <si>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</si>
  <si>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</si>
  <si>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</si>
  <si>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</si>
  <si>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</si>
  <si>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</si>
  <si>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</si>
  <si>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</si>
  <si>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</si>
  <si>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</si>
  <si>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</si>
  <si>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</si>
  <si>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</si>
  <si>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</si>
  <si>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</si>
  <si>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</si>
  <si>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</si>
  <si>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</si>
  <si>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</si>
  <si>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</si>
  <si>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</si>
  <si>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</si>
  <si>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</si>
  <si>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</si>
  <si>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</si>
  <si>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</si>
  <si>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</si>
  <si>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</si>
  <si>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</si>
  <si>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</si>
  <si>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</si>
  <si>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</si>
  <si>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</si>
  <si>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</si>
  <si>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</si>
  <si>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</si>
  <si>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</si>
  <si>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</si>
  <si>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</si>
  <si>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</si>
  <si>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</si>
  <si>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</si>
  <si>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</si>
  <si>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</si>
  <si>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</si>
  <si>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</si>
  <si>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</si>
  <si>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</si>
  <si>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</si>
  <si>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</si>
  <si>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</si>
  <si>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</si>
  <si>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</si>
  <si>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</si>
  <si>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</si>
  <si>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</si>
  <si>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</si>
  <si>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</si>
  <si>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</si>
  <si>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</si>
  <si>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</si>
  <si>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</si>
  <si>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</si>
  <si>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</si>
  <si>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</si>
  <si>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</si>
  <si>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</si>
  <si>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</si>
  <si>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</si>
  <si>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</si>
  <si>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</si>
  <si>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</si>
  <si>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</si>
  <si>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</si>
  <si>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</si>
  <si>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</si>
  <si>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</si>
  <si>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</si>
  <si>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</si>
  <si>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</si>
  <si>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</si>
  <si>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</si>
  <si>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</si>
  <si>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</si>
  <si>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</si>
  <si>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</si>
  <si>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</si>
  <si>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</si>
  <si>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</si>
  <si>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</si>
  <si>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</si>
  <si>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</si>
  <si>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</si>
  <si>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</si>
  <si>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</si>
  <si>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</si>
  <si>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</si>
  <si>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</si>
  <si>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</si>
  <si>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</si>
  <si>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</si>
  <si>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</si>
  <si>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</si>
  <si>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</si>
  <si>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</si>
  <si>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</si>
  <si>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</si>
  <si>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</si>
  <si>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</si>
  <si>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</si>
  <si>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</si>
  <si>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</si>
  <si>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</si>
  <si>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</si>
  <si>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</si>
  <si>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</si>
  <si>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</si>
  <si>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</si>
  <si>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</si>
  <si>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</si>
  <si>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</si>
  <si>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</si>
  <si>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</si>
  <si>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</si>
  <si>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</si>
  <si>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</si>
  <si>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</si>
  <si>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</si>
  <si>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</si>
  <si>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</si>
  <si>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</si>
  <si>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</si>
  <si>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</si>
  <si>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</si>
  <si>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</si>
  <si>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</si>
  <si>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</si>
  <si>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</si>
  <si>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</si>
  <si>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</si>
  <si>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</si>
  <si>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</si>
  <si>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</si>
  <si>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</si>
  <si>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</si>
  <si>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</si>
  <si>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</si>
  <si>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</si>
  <si>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</si>
  <si>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</si>
  <si>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</si>
  <si>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</si>
  <si>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</si>
  <si>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</si>
  <si>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</si>
  <si>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</si>
  <si>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</si>
  <si>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</si>
  <si>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</si>
  <si>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</si>
  <si>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</si>
  <si>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</si>
  <si>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</si>
  <si>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</si>
  <si>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</si>
  <si>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</si>
  <si>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</si>
  <si>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</si>
  <si>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</si>
  <si>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</si>
  <si>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</si>
  <si>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</si>
  <si>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</si>
  <si>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</si>
  <si>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</si>
  <si>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</si>
  <si>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</si>
  <si>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</si>
  <si>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</si>
  <si>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</si>
  <si>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</si>
  <si>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</si>
  <si>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</si>
  <si>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</si>
  <si>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</si>
  <si>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</si>
  <si>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</si>
  <si>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</si>
  <si>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</si>
  <si>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</si>
  <si>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</si>
  <si>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</si>
  <si>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</si>
  <si>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</si>
  <si>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</si>
  <si>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</si>
  <si>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</si>
  <si>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</si>
  <si>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</si>
  <si>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</si>
  <si>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</si>
  <si>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</si>
  <si>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</si>
  <si>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</si>
  <si>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</si>
  <si>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</si>
  <si>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</si>
  <si>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</si>
  <si>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</si>
  <si>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</si>
  <si>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</si>
  <si>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</si>
  <si>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</si>
  <si>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</si>
  <si>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</si>
  <si>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</si>
  <si>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</si>
  <si>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</si>
  <si>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</si>
  <si>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</si>
  <si>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</si>
  <si>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</si>
  <si>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</si>
  <si>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</si>
  <si>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</si>
  <si>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</si>
  <si>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</si>
  <si>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</si>
  <si>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</si>
  <si>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</si>
  <si>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</si>
  <si>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</si>
  <si>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</si>
  <si>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</si>
  <si>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</si>
  <si>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</si>
  <si>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</si>
  <si>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</si>
  <si>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</si>
  <si>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</si>
  <si>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</si>
  <si>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</si>
  <si>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</si>
  <si>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</si>
  <si>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</si>
  <si>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</si>
  <si>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</si>
  <si>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</si>
  <si>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</si>
  <si>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</si>
  <si>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</si>
  <si>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</si>
  <si>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</si>
  <si>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</si>
  <si>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</si>
  <si>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</si>
  <si>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</si>
  <si>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</si>
  <si>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</si>
  <si>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</si>
  <si>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</si>
  <si>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</si>
  <si>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</si>
  <si>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</si>
  <si>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</si>
  <si>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</si>
  <si>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</si>
  <si>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</si>
  <si>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</si>
  <si>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</si>
  <si>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</si>
  <si>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</si>
  <si>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</si>
  <si>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</si>
  <si>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</si>
  <si>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</si>
  <si>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</si>
  <si>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</si>
  <si>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</si>
  <si>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</si>
  <si>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</si>
  <si>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</si>
  <si>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</si>
  <si>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</si>
  <si>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</si>
  <si>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</si>
  <si>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</si>
  <si>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</si>
  <si>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</si>
  <si>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</si>
  <si>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</si>
  <si>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</si>
  <si>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</si>
  <si>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</si>
  <si>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</si>
  <si>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</si>
  <si>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</si>
  <si>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</si>
  <si>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</si>
  <si>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</si>
  <si>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</si>
  <si>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</si>
  <si>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</si>
  <si>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</si>
  <si>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</si>
  <si>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</si>
  <si>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</si>
  <si>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</si>
  <si>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</si>
  <si>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</si>
  <si>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</si>
  <si>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</si>
  <si>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</si>
  <si>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</si>
  <si>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</si>
  <si>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</si>
  <si>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</si>
  <si>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</si>
  <si>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</si>
  <si>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</si>
  <si>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</si>
  <si>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</si>
  <si>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</si>
  <si>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</si>
  <si>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</si>
  <si>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</si>
  <si>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</si>
  <si>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</si>
  <si>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</si>
  <si>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</si>
  <si>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</si>
  <si>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</si>
  <si>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</si>
  <si>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</si>
  <si>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</si>
  <si>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</si>
  <si>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</si>
  <si>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</si>
  <si>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</si>
  <si>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</si>
  <si>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</si>
  <si>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</si>
  <si>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</si>
  <si>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</si>
  <si>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</si>
  <si>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</si>
  <si>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</si>
  <si>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</si>
  <si>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</si>
  <si>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</si>
  <si>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</si>
  <si>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</si>
  <si>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</si>
  <si>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</si>
  <si>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</si>
  <si>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</si>
  <si>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</si>
  <si>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</si>
  <si>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</si>
  <si>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</si>
  <si>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</si>
  <si>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</si>
  <si>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</si>
  <si>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</si>
  <si>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</si>
  <si>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</si>
  <si>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</si>
  <si>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</si>
  <si>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</si>
  <si>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</si>
  <si>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</si>
  <si>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</si>
  <si>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</si>
  <si>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</si>
  <si>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</si>
  <si>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</si>
  <si>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</si>
  <si>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</si>
  <si>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</si>
  <si>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</si>
  <si>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</si>
  <si>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</si>
  <si>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</si>
  <si>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</si>
  <si>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</si>
  <si>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</si>
  <si>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</si>
  <si>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</si>
  <si>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</si>
  <si>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</si>
  <si>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</si>
  <si>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</si>
  <si>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</si>
  <si>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</si>
  <si>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</si>
  <si>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</si>
  <si>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</si>
  <si>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</si>
  <si>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</si>
  <si>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</si>
  <si>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</si>
  <si>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</si>
  <si>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</si>
  <si>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</si>
  <si>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</si>
  <si>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</si>
  <si>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</si>
  <si>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</si>
  <si>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</si>
  <si>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</si>
  <si>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</si>
  <si>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</si>
  <si>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</si>
  <si>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</si>
  <si>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</si>
  <si>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</si>
  <si>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</si>
  <si>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</si>
  <si>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</si>
  <si>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</si>
  <si>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</si>
  <si>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</si>
  <si>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</si>
  <si>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</si>
  <si>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</si>
  <si>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</si>
  <si>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</si>
  <si>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</si>
  <si>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</si>
  <si>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</si>
  <si>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</si>
  <si>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</si>
  <si>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</si>
  <si>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</si>
  <si>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</si>
  <si>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</si>
  <si>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</si>
  <si>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</si>
  <si>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</si>
  <si>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</si>
  <si>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</si>
  <si>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</si>
  <si>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</si>
  <si>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</si>
  <si>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</si>
  <si>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</si>
  <si>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</si>
  <si>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</si>
  <si>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</si>
  <si>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</si>
  <si>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</si>
  <si>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</si>
  <si>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</si>
  <si>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</si>
  <si>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</si>
  <si>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</si>
  <si>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</si>
  <si>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</si>
  <si>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</si>
  <si>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</si>
  <si>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</si>
  <si>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</si>
  <si>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</si>
  <si>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</si>
  <si>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</si>
  <si>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</si>
  <si>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</si>
  <si>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</si>
  <si>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</si>
  <si>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</si>
  <si>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</si>
  <si>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</si>
  <si>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</si>
  <si>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</si>
  <si>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</si>
  <si>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</si>
  <si>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</si>
  <si>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</si>
  <si>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</si>
  <si>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</si>
  <si>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</si>
  <si>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</si>
  <si>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</si>
  <si>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</si>
  <si>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</si>
  <si>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</si>
  <si>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</si>
  <si>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</si>
  <si>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</si>
  <si>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</si>
  <si>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</si>
  <si>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</si>
  <si>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</si>
  <si>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</si>
  <si>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</si>
  <si>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</si>
  <si>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</si>
  <si>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</si>
  <si>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</si>
  <si>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</si>
  <si>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</si>
  <si>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</si>
  <si>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</si>
  <si>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</si>
  <si>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</si>
  <si>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</si>
  <si>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</si>
  <si>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</si>
  <si>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</si>
  <si>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</si>
  <si>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</si>
  <si>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</si>
  <si>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</si>
  <si>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</si>
  <si>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</si>
  <si>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</si>
  <si>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</si>
  <si>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</si>
  <si>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</si>
  <si>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</si>
  <si>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</si>
  <si>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</si>
  <si>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</si>
  <si>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</si>
  <si>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</si>
  <si>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</si>
  <si>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</si>
  <si>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</si>
  <si>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</si>
  <si>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</si>
  <si>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</si>
  <si>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</si>
  <si>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</si>
  <si>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</si>
  <si>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</si>
  <si>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</si>
  <si>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</si>
  <si>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</si>
  <si>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</si>
  <si>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</si>
  <si>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</si>
  <si>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</si>
  <si>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</si>
  <si>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</si>
  <si>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</si>
  <si>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</si>
  <si>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</si>
  <si>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</si>
  <si>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</si>
  <si>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</si>
  <si>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</si>
  <si>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</si>
  <si>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</si>
  <si>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</si>
  <si>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</si>
  <si>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</si>
  <si>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</si>
  <si>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</si>
  <si>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</si>
  <si>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</si>
  <si>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</si>
  <si>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</si>
  <si>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</si>
  <si>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</si>
  <si>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</si>
  <si>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</si>
  <si>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</si>
  <si>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</si>
  <si>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</si>
  <si>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</si>
  <si>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</si>
  <si>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</si>
  <si>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</si>
  <si>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</si>
  <si>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</si>
  <si>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</si>
  <si>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</si>
  <si>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</si>
  <si>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</si>
  <si>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</si>
  <si>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</si>
  <si>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</si>
  <si>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</si>
  <si>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</si>
  <si>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</si>
  <si>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</si>
  <si>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</si>
  <si>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</si>
  <si>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</si>
  <si>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</si>
  <si>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</si>
  <si>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</si>
  <si>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</si>
  <si>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</si>
  <si>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</si>
  <si>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</si>
  <si>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</si>
  <si>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</si>
  <si>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</si>
  <si>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</si>
  <si>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</si>
  <si>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</si>
  <si>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</si>
  <si>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</si>
  <si>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</si>
  <si>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</si>
  <si>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</si>
  <si>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</si>
  <si>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</si>
  <si>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</si>
  <si>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</si>
  <si>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</si>
  <si>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</si>
  <si>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</si>
  <si>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</si>
  <si>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</si>
  <si>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</si>
  <si>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</si>
  <si>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</si>
  <si>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</si>
  <si>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</si>
  <si>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</si>
  <si>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</si>
  <si>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</si>
  <si>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</si>
  <si>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</si>
  <si>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</si>
  <si>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</si>
  <si>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</si>
  <si>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</si>
  <si>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</si>
  <si>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</si>
  <si>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</si>
  <si>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</si>
  <si>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</si>
  <si>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</si>
  <si>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</si>
  <si>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</si>
  <si>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</si>
  <si>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</si>
  <si>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</si>
  <si>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</si>
  <si>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</si>
  <si>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</si>
  <si>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</si>
  <si>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</si>
  <si>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</si>
  <si>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</si>
  <si>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</si>
  <si>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</si>
  <si>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</si>
  <si>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</si>
  <si>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</si>
  <si>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</si>
  <si>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</si>
  <si>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</si>
  <si>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</si>
  <si>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</si>
  <si>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</si>
  <si>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</si>
  <si>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</si>
  <si>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</si>
  <si>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</si>
  <si>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</si>
  <si>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</si>
  <si>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</si>
  <si>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</si>
  <si>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</si>
  <si>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</si>
  <si>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</si>
  <si>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</si>
  <si>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</si>
  <si>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</si>
  <si>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</si>
  <si>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</si>
  <si>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</si>
  <si>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</si>
  <si>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</si>
  <si>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</si>
  <si>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</si>
  <si>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</si>
  <si>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</si>
  <si>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</si>
  <si>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</si>
  <si>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</si>
  <si>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</si>
  <si>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</si>
  <si>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</si>
  <si>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</si>
  <si>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</si>
  <si>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</si>
  <si>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</si>
  <si>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</si>
  <si>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</si>
  <si>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</si>
  <si>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</si>
  <si>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</si>
  <si>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</si>
  <si>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</si>
  <si>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</si>
  <si>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</si>
  <si>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</si>
  <si>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</si>
  <si>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</si>
  <si>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</si>
  <si>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</si>
  <si>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</si>
  <si>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</si>
  <si>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</si>
  <si>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</si>
  <si>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</si>
  <si>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</si>
  <si>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</si>
  <si>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</si>
  <si>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</si>
  <si>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</si>
  <si>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</si>
  <si>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</si>
  <si>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</si>
  <si>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</si>
  <si>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</si>
  <si>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</si>
  <si>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</si>
  <si>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</si>
  <si>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</si>
  <si>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</si>
  <si>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</si>
  <si>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</si>
  <si>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</si>
  <si>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</si>
  <si>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</si>
  <si>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</si>
  <si>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</si>
  <si>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</si>
  <si>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</si>
  <si>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</si>
  <si>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</si>
  <si>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</si>
  <si>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</si>
  <si>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</si>
  <si>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</si>
  <si>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</si>
  <si>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</si>
  <si>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</si>
  <si>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</si>
  <si>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</si>
  <si>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</si>
  <si>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</si>
  <si>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</si>
  <si>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</si>
  <si>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</si>
  <si>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</si>
  <si>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</si>
  <si>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</si>
  <si>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</si>
  <si>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</si>
  <si>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</si>
  <si>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</si>
  <si>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</si>
  <si>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</si>
  <si>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</si>
  <si>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</si>
  <si>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</si>
  <si>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</si>
  <si>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</si>
  <si>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</si>
  <si>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</si>
  <si>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</si>
  <si>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</si>
  <si>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</si>
  <si>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</si>
  <si>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</si>
  <si>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</si>
  <si>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</si>
  <si>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</si>
  <si>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</si>
  <si>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</si>
  <si>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</si>
  <si>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</si>
  <si>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</si>
  <si>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</si>
  <si>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</si>
  <si>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</si>
  <si>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</si>
  <si>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</si>
  <si>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</si>
  <si>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</si>
  <si>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</si>
  <si>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</si>
  <si>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</si>
  <si>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</si>
  <si>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</si>
  <si>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</si>
  <si>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</si>
  <si>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</si>
  <si>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</si>
  <si>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</si>
  <si>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</si>
  <si>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</si>
  <si>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</si>
  <si>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</si>
  <si>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</si>
  <si>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</si>
  <si>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</si>
  <si>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</si>
  <si>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</si>
  <si>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</si>
  <si>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</si>
  <si>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</si>
  <si>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</si>
  <si>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</si>
  <si>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</si>
  <si>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</si>
  <si>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</si>
  <si>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</si>
  <si>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</si>
  <si>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</si>
  <si>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</si>
  <si>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</si>
  <si>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</si>
  <si>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</si>
  <si>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</si>
  <si>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</si>
  <si>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</si>
  <si>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</si>
  <si>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</si>
  <si>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</si>
  <si>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</si>
  <si>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</si>
  <si>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</si>
  <si>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</si>
  <si>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</si>
  <si>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</si>
  <si>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</si>
  <si>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</si>
  <si>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</si>
  <si>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</si>
  <si>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</si>
  <si>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</si>
  <si>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</si>
  <si>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</si>
  <si>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</si>
  <si>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</si>
  <si>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</si>
  <si>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</si>
  <si>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</si>
  <si>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</si>
  <si>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</si>
  <si>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</si>
  <si>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</si>
  <si>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</si>
  <si>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</si>
  <si>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</si>
  <si>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</si>
  <si>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</si>
  <si>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</si>
  <si>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</si>
  <si>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</si>
  <si>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</si>
  <si>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</si>
  <si>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</si>
  <si>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</si>
  <si>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</si>
  <si>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</si>
  <si>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</si>
  <si>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</si>
  <si>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</si>
  <si>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</si>
  <si>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</si>
  <si>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</si>
  <si>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</si>
  <si>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</si>
  <si>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</si>
  <si>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</si>
  <si>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</si>
  <si>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</si>
  <si>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</si>
  <si>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</si>
  <si>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</si>
  <si>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</si>
  <si>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</si>
  <si>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</si>
  <si>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</si>
  <si>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</si>
  <si>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</si>
  <si>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</si>
  <si>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</si>
  <si>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</si>
  <si>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</si>
  <si>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</si>
  <si>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</si>
  <si>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</si>
  <si>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</si>
  <si>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</si>
  <si>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</si>
  <si>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</si>
  <si>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</si>
  <si>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</si>
  <si>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</si>
  <si>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</si>
  <si>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</si>
  <si>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</si>
  <si>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</si>
  <si>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</si>
  <si>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</si>
  <si>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</si>
  <si>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</si>
  <si>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</si>
  <si>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</si>
  <si>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</si>
  <si>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</si>
  <si>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</si>
  <si>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</si>
  <si>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</si>
  <si>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</si>
  <si>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</si>
  <si>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</si>
  <si>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</si>
  <si>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</si>
  <si>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</si>
  <si>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</si>
  <si>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</si>
  <si>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</si>
  <si>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</si>
  <si>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</si>
  <si>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</si>
  <si>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</si>
  <si>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</si>
  <si>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</si>
  <si>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</si>
  <si>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</si>
  <si>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</si>
  <si>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</si>
  <si>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</si>
  <si>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</si>
  <si>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</si>
  <si>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</si>
  <si>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</si>
  <si>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</si>
  <si>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</si>
  <si>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</si>
  <si>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</si>
  <si>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</si>
  <si>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</si>
  <si>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</si>
  <si>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</si>
  <si>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</si>
  <si>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</si>
  <si>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</si>
  <si>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</si>
  <si>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</si>
  <si>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</si>
  <si>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</si>
  <si>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</si>
  <si>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</si>
  <si>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</si>
  <si>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</si>
  <si>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</si>
  <si>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</si>
  <si>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</si>
  <si>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</si>
  <si>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</si>
  <si>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</si>
  <si>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</si>
  <si>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</si>
  <si>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</si>
  <si>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</si>
  <si>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</si>
  <si>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</si>
  <si>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</si>
  <si>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</si>
  <si>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</si>
  <si>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</si>
  <si>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</si>
  <si>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</si>
  <si>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</si>
  <si>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</si>
  <si>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</si>
  <si>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</si>
  <si>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</si>
  <si>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</si>
  <si>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</si>
  <si>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</si>
  <si>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</si>
  <si>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</si>
  <si>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</si>
  <si>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</si>
  <si>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</si>
  <si>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</si>
  <si>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</si>
  <si>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</si>
  <si>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</si>
  <si>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</si>
  <si>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</si>
  <si>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</si>
  <si>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</si>
  <si>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</si>
  <si>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</si>
  <si>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</si>
  <si>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</si>
  <si>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</si>
  <si>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</si>
  <si>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</si>
  <si>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</si>
  <si>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</si>
  <si>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</si>
  <si>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</si>
  <si>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</si>
  <si>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</si>
  <si>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</si>
  <si>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</si>
  <si>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</si>
  <si>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</si>
  <si>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</si>
  <si>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</si>
  <si>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</si>
  <si>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</si>
  <si>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</si>
  <si>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</si>
  <si>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</si>
  <si>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</si>
  <si>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</si>
  <si>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</si>
  <si>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</si>
  <si>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</si>
  <si>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</si>
  <si>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</si>
  <si>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</si>
  <si>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</si>
  <si>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</si>
  <si>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</si>
  <si>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</si>
  <si>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</si>
  <si>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</si>
  <si>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</si>
  <si>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</si>
  <si>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</si>
  <si>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</si>
  <si>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</si>
  <si>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</si>
  <si>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</si>
  <si>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</si>
  <si>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</si>
  <si>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</si>
  <si>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</si>
  <si>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</si>
  <si>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</si>
  <si>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</si>
  <si>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</si>
  <si>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</si>
  <si>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</si>
  <si>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</si>
  <si>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</si>
  <si>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</si>
  <si>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</si>
  <si>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</si>
  <si>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</si>
  <si>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</si>
  <si>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</si>
  <si>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</si>
  <si>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</si>
  <si>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</si>
  <si>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</si>
  <si>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</si>
  <si>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</si>
  <si>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</si>
  <si>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</si>
  <si>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</si>
  <si>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</si>
  <si>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</si>
  <si>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</si>
  <si>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</si>
  <si>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</si>
  <si>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</si>
  <si>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</si>
  <si>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</si>
  <si>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</si>
  <si>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</si>
  <si>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</si>
  <si>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</si>
  <si>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</si>
  <si>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</si>
  <si>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</si>
  <si>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</si>
  <si>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</si>
  <si>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</si>
  <si>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</si>
  <si>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</si>
  <si>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</si>
  <si>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</si>
  <si>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</si>
  <si>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</si>
  <si>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</si>
  <si>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</si>
  <si>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</si>
  <si>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</si>
  <si>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</si>
  <si>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</si>
  <si>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</si>
  <si>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</si>
  <si>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</si>
  <si>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</si>
  <si>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</si>
  <si>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</si>
  <si>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</si>
  <si>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</si>
  <si>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</si>
  <si>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</si>
  <si>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</si>
  <si>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</si>
  <si>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</si>
  <si>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</si>
  <si>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</si>
  <si>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</si>
  <si>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</si>
  <si>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</si>
  <si>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</si>
  <si>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</si>
  <si>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</si>
  <si>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</si>
  <si>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</si>
  <si>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</si>
  <si>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</si>
  <si>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</si>
  <si>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</si>
  <si>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</si>
  <si>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</si>
  <si>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</si>
  <si>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</si>
  <si>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</si>
  <si>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</si>
  <si>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</si>
  <si>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</si>
  <si>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</si>
  <si>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</si>
  <si>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</si>
  <si>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</si>
  <si>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</si>
  <si>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</si>
  <si>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</si>
  <si>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</si>
  <si>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</si>
  <si>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</si>
  <si>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</si>
  <si>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</si>
  <si>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</si>
  <si>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</si>
  <si>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</si>
  <si>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</si>
  <si>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</si>
  <si>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</si>
  <si>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</si>
  <si>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</si>
  <si>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</si>
  <si>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</si>
  <si>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</si>
  <si>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</si>
  <si>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</si>
  <si>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</si>
  <si>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</si>
  <si>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</si>
  <si>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</si>
  <si>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</si>
  <si>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</si>
  <si>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</si>
  <si>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</si>
  <si>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</si>
  <si>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</si>
  <si>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</si>
  <si>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</si>
  <si>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</si>
  <si>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</si>
  <si>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</si>
  <si>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</si>
  <si>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</si>
  <si>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</si>
  <si>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</si>
  <si>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</si>
  <si>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</si>
  <si>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</si>
  <si>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</si>
  <si>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</si>
  <si>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</si>
  <si>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</si>
  <si>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</si>
  <si>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</si>
  <si>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</si>
  <si>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</si>
  <si>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</si>
  <si>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</si>
  <si>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</si>
  <si>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</si>
  <si>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</si>
  <si>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</si>
  <si>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</si>
  <si>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</si>
  <si>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</si>
  <si>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</si>
  <si>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</si>
  <si>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</si>
  <si>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</si>
  <si>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</si>
  <si>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</si>
  <si>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</si>
  <si>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</si>
  <si>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</si>
  <si>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</si>
  <si>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</si>
  <si>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</si>
  <si>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</si>
  <si>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</si>
  <si>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</si>
  <si>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</si>
  <si>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</si>
  <si>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</si>
  <si>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</si>
  <si>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</si>
  <si>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</si>
  <si>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</si>
  <si>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</si>
  <si>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</si>
  <si>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</si>
  <si>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</si>
  <si>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</si>
  <si>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</si>
  <si>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</si>
  <si>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</si>
  <si>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</si>
  <si>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</si>
  <si>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</si>
  <si>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</si>
  <si>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</si>
  <si>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</si>
  <si>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</si>
  <si>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</si>
  <si>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</si>
  <si>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</si>
  <si>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</si>
  <si>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</si>
  <si>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</si>
  <si>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</si>
  <si>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</si>
  <si>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</si>
  <si>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</si>
  <si>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</si>
  <si>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</si>
  <si>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</si>
  <si>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</si>
  <si>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</si>
  <si>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</si>
  <si>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</si>
  <si>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</si>
  <si>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</si>
  <si>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</si>
  <si>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</si>
  <si>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</si>
  <si>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</si>
  <si>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</si>
  <si>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</si>
  <si>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</si>
  <si>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</si>
  <si>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</si>
  <si>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</si>
  <si>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</si>
  <si>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</si>
  <si>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</si>
  <si>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</si>
  <si>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</si>
  <si>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</si>
  <si>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</si>
  <si>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</si>
  <si>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</si>
  <si>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</si>
  <si>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</si>
  <si>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</si>
  <si>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</si>
  <si>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</si>
  <si>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</si>
  <si>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</si>
  <si>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</si>
  <si>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</si>
  <si>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</si>
  <si>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</si>
  <si>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</si>
  <si>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</si>
  <si>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</si>
  <si>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</si>
  <si>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</si>
  <si>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GSI 40464</t>
  </si>
  <si>
    <t>5Y SEK Phx WOAC</t>
  </si>
  <si>
    <t>SE0005933223</t>
  </si>
  <si>
    <t>Telefonaktiebolaget LM Ericsson AB - B Shares</t>
  </si>
  <si>
    <t>Tele 2 AB -B</t>
  </si>
  <si>
    <t>Electrolux AB</t>
  </si>
  <si>
    <t>GSI_40464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</si>
</sst>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22" sqref="D22"/>
    </sheetView>
  </sheetViews>
  <sheetFormatPr defaultColWidth="9.140625" defaultRowHeight="12.75"/>
  <cols>
    <col min="1" max="1" width="14.85546875" style="55" customWidth="1"/>
    <col min="2" max="2" width="28.140625" style="55" customWidth="1"/>
    <col min="3" max="3" width="26" style="55" bestFit="1"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827</v>
      </c>
      <c r="D2" s="64" t="s">
        <v>1349</v>
      </c>
      <c r="E2" s="65">
        <v>10000</v>
      </c>
      <c r="F2" s="65" t="s">
        <v>35</v>
      </c>
      <c r="G2" s="64" t="s">
        <v>289</v>
      </c>
      <c r="H2" s="3">
        <v>41845</v>
      </c>
      <c r="I2" s="230" t="str">
        <f>IF(C2="-","",VLOOKUP(C2,BondIssuerTable,2,0))</f>
        <v>GSI</v>
      </c>
      <c r="J2" s="230" t="str">
        <f>IF(D2="-","",VLOOKUP(D2,BondIssuingAgentsTable,2,0))</f>
        <v>SVG</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1410</v>
      </c>
      <c r="B7" s="64" t="s">
        <v>1411</v>
      </c>
      <c r="C7" s="64"/>
      <c r="D7" s="64" t="s">
        <v>1412</v>
      </c>
      <c r="E7" s="69">
        <v>100</v>
      </c>
      <c r="F7" s="65">
        <v>20000000</v>
      </c>
      <c r="G7" s="3">
        <v>41845</v>
      </c>
      <c r="H7" s="70">
        <v>43671</v>
      </c>
      <c r="I7" s="70">
        <v>43657</v>
      </c>
      <c r="J7" s="95" t="s">
        <v>1416</v>
      </c>
      <c r="K7" s="104" t="s">
        <v>1413</v>
      </c>
      <c r="L7" s="71">
        <v>25</v>
      </c>
      <c r="M7" s="104" t="s">
        <v>1414</v>
      </c>
      <c r="N7" s="71">
        <v>25</v>
      </c>
      <c r="O7" s="104" t="s">
        <v>559</v>
      </c>
      <c r="P7" s="71">
        <v>25</v>
      </c>
      <c r="Q7" s="71" t="s">
        <v>1415</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T7:T106 V7:V106 X7:X106 Z7:Z106 AB7:AB106 AD7:AD106 AF7:AF106 AH7:AH106 AJ7:AJ106 AL7:AL106 AN7:AN106 AP7:AP106 AR7:AR106 AT7:AT106 AV7:AV106 AX7:AX106 Q7:R7 R8:R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1408</v>
      </c>
      <c r="Z72" s="241" t="s">
        <v>1409</v>
      </c>
      <c r="AA72" s="8"/>
      <c r="AB72" s="8"/>
      <c r="AC72" s="227"/>
    </row>
    <row r="73" spans="2:32" s="117" customFormat="1">
      <c r="B73" s="86"/>
      <c r="C73" s="86"/>
      <c r="D73" s="86"/>
      <c r="F73" s="8"/>
      <c r="G73" s="8"/>
      <c r="N73" s="8"/>
      <c r="O73" s="8"/>
      <c r="S73" s="8"/>
      <c r="T73" s="8"/>
      <c r="U73" s="8"/>
      <c r="V73" s="8"/>
      <c r="W73" s="227"/>
      <c r="Y73" s="240" t="s">
        <v>1406</v>
      </c>
      <c r="Z73" s="241" t="s">
        <v>1407</v>
      </c>
      <c r="AA73" s="8"/>
      <c r="AB73" s="8"/>
      <c r="AC73" s="227"/>
    </row>
    <row r="74" spans="2:32" s="117" customFormat="1">
      <c r="B74" s="86"/>
      <c r="C74" s="86"/>
      <c r="D74" s="86"/>
      <c r="F74" s="8"/>
      <c r="G74" s="8"/>
      <c r="N74" s="8"/>
      <c r="O74" s="8"/>
      <c r="S74" s="8"/>
      <c r="T74" s="8"/>
      <c r="U74" s="8"/>
      <c r="V74" s="8"/>
      <c r="W74" s="227"/>
      <c r="X74" s="8"/>
      <c r="Y74" s="228" t="s">
        <v>1224</v>
      </c>
      <c r="Z74" s="229" t="s">
        <v>1225</v>
      </c>
      <c r="AA74" s="8"/>
      <c r="AB74" s="8"/>
      <c r="AC74" s="227"/>
      <c r="AF74" s="8"/>
    </row>
    <row r="75" spans="2:32">
      <c r="Q75" s="117"/>
      <c r="R75" s="117"/>
      <c r="Y75" s="228" t="s">
        <v>1177</v>
      </c>
      <c r="Z75" s="229" t="s">
        <v>1176</v>
      </c>
    </row>
    <row r="76" spans="2:32">
      <c r="N76" s="117"/>
      <c r="O76" s="117"/>
      <c r="Y76" s="228" t="s">
        <v>764</v>
      </c>
      <c r="Z76" s="229" t="s">
        <v>494</v>
      </c>
    </row>
    <row r="77" spans="2:32">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c r="Y80" s="228" t="s">
        <v>1226</v>
      </c>
      <c r="Z80" s="229" t="s">
        <v>1227</v>
      </c>
    </row>
    <row r="81" spans="19:26">
      <c r="Y81" s="240" t="s">
        <v>1404</v>
      </c>
      <c r="Z81" s="241" t="s">
        <v>1405</v>
      </c>
    </row>
    <row r="82" spans="19:26">
      <c r="Y82" s="228" t="s">
        <v>1391</v>
      </c>
      <c r="Z82" s="229" t="s">
        <v>1392</v>
      </c>
    </row>
    <row r="83" spans="19:26">
      <c r="Y83" s="228" t="s">
        <v>1228</v>
      </c>
      <c r="Z83" s="229" t="s">
        <v>1229</v>
      </c>
    </row>
    <row r="84" spans="19:26">
      <c r="S84" s="117"/>
      <c r="T84" s="117"/>
      <c r="Y84" s="228" t="s">
        <v>144</v>
      </c>
      <c r="Z84" s="229" t="s">
        <v>145</v>
      </c>
    </row>
    <row r="85" spans="19:26">
      <c r="S85" s="117"/>
      <c r="T85" s="117"/>
      <c r="Y85" s="228" t="s">
        <v>841</v>
      </c>
      <c r="Z85" s="229" t="s">
        <v>152</v>
      </c>
    </row>
    <row r="86" spans="19:26">
      <c r="S86" s="117"/>
      <c r="T86" s="117"/>
      <c r="Y86" s="228" t="s">
        <v>1278</v>
      </c>
      <c r="Z86" s="229" t="s">
        <v>1279</v>
      </c>
    </row>
    <row r="87" spans="19:26">
      <c r="Y87" s="228" t="s">
        <v>154</v>
      </c>
      <c r="Z87" s="229" t="s">
        <v>155</v>
      </c>
    </row>
    <row r="88" spans="19:26">
      <c r="Y88" s="228" t="s">
        <v>606</v>
      </c>
      <c r="Z88" s="229" t="s">
        <v>605</v>
      </c>
    </row>
    <row r="89" spans="19:26">
      <c r="Y89" s="228" t="s">
        <v>1357</v>
      </c>
      <c r="Z89" s="229" t="s">
        <v>1358</v>
      </c>
    </row>
    <row r="90" spans="19:26">
      <c r="Y90" s="228" t="s">
        <v>1230</v>
      </c>
      <c r="Z90" s="229" t="s">
        <v>1231</v>
      </c>
    </row>
    <row r="91" spans="19:26">
      <c r="Y91" s="228" t="s">
        <v>1367</v>
      </c>
      <c r="Z91" s="229" t="s">
        <v>1368</v>
      </c>
    </row>
    <row r="92" spans="19:26">
      <c r="Y92" s="228" t="s">
        <v>1333</v>
      </c>
      <c r="Z92" s="229" t="s">
        <v>1334</v>
      </c>
    </row>
    <row r="93" spans="19:26">
      <c r="Y93" s="228" t="s">
        <v>1087</v>
      </c>
      <c r="Z93" s="229" t="s">
        <v>1088</v>
      </c>
    </row>
    <row r="94" spans="19:26">
      <c r="Y94" s="228" t="s">
        <v>165</v>
      </c>
      <c r="Z94" s="229" t="s">
        <v>166</v>
      </c>
    </row>
    <row r="95" spans="19:26">
      <c r="Y95" s="228" t="s">
        <v>168</v>
      </c>
      <c r="Z95" s="229" t="s">
        <v>1288</v>
      </c>
    </row>
    <row r="96" spans="19:26">
      <c r="Y96" s="228" t="s">
        <v>1256</v>
      </c>
      <c r="Z96" s="229" t="s">
        <v>1257</v>
      </c>
    </row>
    <row r="97" spans="25:26">
      <c r="Y97" s="228" t="s">
        <v>170</v>
      </c>
      <c r="Z97" s="229" t="s">
        <v>528</v>
      </c>
    </row>
    <row r="98" spans="25:26">
      <c r="Y98" s="228" t="s">
        <v>1232</v>
      </c>
      <c r="Z98" s="229" t="s">
        <v>1233</v>
      </c>
    </row>
    <row r="99" spans="25:26">
      <c r="Y99" s="228" t="s">
        <v>1291</v>
      </c>
      <c r="Z99" s="229" t="s">
        <v>1292</v>
      </c>
    </row>
    <row r="100" spans="25:26">
      <c r="Y100" s="228" t="s">
        <v>476</v>
      </c>
      <c r="Z100" s="229" t="s">
        <v>175</v>
      </c>
    </row>
    <row r="101" spans="25:26">
      <c r="Y101" s="228" t="s">
        <v>1234</v>
      </c>
      <c r="Z101" s="229" t="s">
        <v>1235</v>
      </c>
    </row>
    <row r="102" spans="25:26">
      <c r="Y102" s="228" t="s">
        <v>1187</v>
      </c>
      <c r="Z102" s="229" t="s">
        <v>1188</v>
      </c>
    </row>
    <row r="103" spans="25:26">
      <c r="Y103" s="228" t="s">
        <v>1343</v>
      </c>
      <c r="Z103" s="229" t="s">
        <v>1344</v>
      </c>
    </row>
    <row r="104" spans="25:26">
      <c r="Y104" s="228" t="s">
        <v>761</v>
      </c>
      <c r="Z104" s="229" t="s">
        <v>762</v>
      </c>
    </row>
    <row r="105" spans="25:26">
      <c r="Y105" s="228" t="s">
        <v>529</v>
      </c>
      <c r="Z105" s="229" t="s">
        <v>530</v>
      </c>
    </row>
    <row r="106" spans="25:26">
      <c r="Y106" s="228" t="s">
        <v>531</v>
      </c>
      <c r="Z106" s="229" t="s">
        <v>532</v>
      </c>
    </row>
    <row r="107" spans="25:26">
      <c r="Y107" s="228" t="s">
        <v>1331</v>
      </c>
      <c r="Z107" s="229" t="s">
        <v>1332</v>
      </c>
    </row>
    <row r="108" spans="25:26">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2014-07-24T09:06:41Z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