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LookupValues!$Y$2:$Y$154</definedName>
    <definedName name="CouponBondIssuersTable">LookupValues!$Y$2:$Z$180</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Bonds'!$A$6:$AX$102</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<sst xmlns="http://schemas.openxmlformats.org/spreadsheetml/2006/main" count="2285" uniqueCount="1381">
  <si>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</si>
  <si>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</si>
  <si>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</si>
  <si>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</si>
  <si>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</si>
  <si>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</si>
  <si>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</si>
  <si>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</si>
  <si>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</si>
  <si>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</si>
  <si>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</si>
  <si>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</si>
  <si>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</si>
  <si>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</si>
  <si>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</si>
  <si>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</si>
  <si>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</si>
  <si>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</si>
  <si>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</si>
  <si>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</si>
  <si>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</si>
  <si>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</si>
  <si>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</si>
  <si>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</si>
  <si>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</si>
  <si>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</si>
  <si>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</si>
  <si>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</si>
  <si>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</si>
  <si>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</si>
  <si>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</si>
  <si>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</si>
  <si>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</si>
  <si>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</si>
  <si>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</si>
  <si>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</si>
  <si>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</si>
  <si>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</si>
  <si>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</si>
  <si>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</si>
  <si>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</si>
  <si>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</si>
  <si>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</si>
  <si>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</si>
  <si>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</si>
  <si>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</si>
  <si>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</si>
  <si>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</si>
  <si>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</si>
  <si>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</si>
  <si>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</si>
  <si>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</si>
  <si>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</si>
  <si>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</si>
  <si>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</si>
  <si>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</si>
  <si>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</si>
  <si>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</si>
  <si>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</si>
  <si>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</si>
  <si>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</si>
  <si>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</si>
  <si>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</si>
  <si>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</si>
  <si>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</si>
  <si>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</si>
  <si>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</si>
  <si>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</si>
  <si>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</si>
  <si>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</si>
  <si>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</si>
  <si>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</si>
  <si>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</si>
  <si>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</si>
  <si>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</si>
  <si>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</si>
  <si>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</si>
  <si>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</si>
  <si>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</si>
  <si>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</si>
  <si>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</si>
  <si>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</si>
  <si>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</si>
  <si>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</si>
  <si>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</si>
  <si>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</si>
  <si>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</si>
  <si>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</si>
  <si>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</si>
  <si>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</si>
  <si>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</si>
  <si>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</si>
  <si>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</si>
  <si>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</si>
  <si>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</si>
  <si>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</si>
  <si>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</si>
  <si>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</si>
  <si>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</si>
  <si>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</si>
  <si>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</si>
  <si>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</si>
  <si>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</si>
  <si>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</si>
  <si>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</si>
  <si>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</si>
  <si>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</si>
  <si>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</si>
  <si>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</si>
  <si>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</si>
  <si>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</si>
  <si>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</si>
  <si>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</si>
  <si>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</si>
  <si>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</si>
  <si>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</si>
  <si>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</si>
  <si>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</si>
  <si>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</si>
  <si>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</si>
  <si>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</si>
  <si>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</si>
  <si>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</si>
  <si>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</si>
  <si>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</si>
  <si>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</si>
  <si>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</si>
  <si>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</si>
  <si>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</si>
  <si>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</si>
  <si>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</si>
  <si>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</si>
  <si>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</si>
  <si>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</si>
  <si>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</si>
  <si>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</si>
  <si>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</si>
  <si>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</si>
  <si>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</si>
  <si>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</si>
  <si>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</si>
  <si>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</si>
  <si>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</si>
  <si>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</si>
  <si>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</si>
  <si>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</si>
  <si>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</si>
  <si>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</si>
  <si>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</si>
  <si>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</si>
  <si>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</si>
  <si>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</si>
  <si>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</si>
  <si>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</si>
  <si>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</si>
  <si>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</si>
  <si>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</si>
  <si>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</si>
  <si>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</si>
  <si>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</si>
  <si>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</si>
  <si>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</si>
  <si>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</si>
  <si>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</si>
  <si>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</si>
  <si>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</si>
  <si>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</si>
  <si>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</si>
  <si>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</si>
  <si>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</si>
  <si>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</si>
  <si>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</si>
  <si>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</si>
  <si>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</si>
  <si>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</si>
  <si>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</si>
  <si>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</si>
  <si>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</si>
  <si>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</si>
  <si>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</si>
  <si>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</si>
  <si>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</si>
  <si>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</si>
  <si>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</si>
  <si>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</si>
  <si>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</si>
  <si>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</si>
  <si>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</si>
  <si>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</si>
  <si>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</si>
  <si>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</si>
  <si>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</si>
  <si>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</si>
  <si>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</si>
  <si>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</si>
  <si>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</si>
  <si>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</si>
  <si>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</si>
  <si>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</si>
  <si>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</si>
  <si>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</si>
  <si>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</si>
  <si>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</si>
  <si>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</si>
  <si>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</si>
  <si>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</si>
  <si>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</si>
  <si>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</si>
  <si>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</si>
  <si>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</si>
  <si>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</si>
  <si>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</si>
  <si>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</si>
  <si>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</si>
  <si>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</si>
  <si>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</si>
  <si>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</si>
  <si>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</si>
  <si>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</si>
  <si>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</si>
  <si>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</si>
  <si>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</si>
  <si>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</si>
  <si>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</si>
  <si>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</si>
  <si>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</si>
  <si>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</si>
  <si>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</si>
  <si>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</si>
  <si>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</si>
  <si>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</si>
  <si>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</si>
  <si>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</si>
  <si>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</si>
  <si>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</si>
  <si>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</si>
  <si>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</si>
  <si>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</si>
  <si>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</si>
  <si>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</si>
  <si>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</si>
  <si>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</si>
  <si>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</si>
  <si>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</si>
  <si>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</si>
  <si>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</si>
  <si>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</si>
  <si>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</si>
  <si>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</si>
  <si>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</si>
  <si>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</si>
  <si>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</si>
  <si>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</si>
  <si>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</si>
  <si>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</si>
  <si>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</si>
  <si>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</si>
  <si>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</si>
  <si>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</si>
  <si>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</si>
  <si>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</si>
  <si>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</si>
  <si>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</si>
  <si>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</si>
  <si>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</si>
  <si>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</si>
  <si>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</si>
  <si>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</si>
  <si>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</si>
  <si>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</si>
  <si>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</si>
  <si>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</si>
  <si>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</si>
  <si>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</si>
  <si>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</si>
  <si>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</si>
  <si>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</si>
  <si>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</si>
  <si>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</si>
  <si>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</si>
  <si>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</si>
  <si>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</si>
  <si>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</si>
  <si>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</si>
  <si>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</si>
  <si>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</si>
  <si>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</si>
  <si>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</si>
  <si>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</si>
  <si>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</si>
  <si>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</si>
  <si>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</si>
  <si>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</si>
  <si>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</si>
  <si>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</si>
  <si>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</si>
  <si>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</si>
  <si>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</si>
  <si>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</si>
  <si>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</si>
  <si>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</si>
  <si>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</si>
  <si>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</si>
  <si>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</si>
  <si>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</si>
  <si>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</si>
  <si>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</si>
  <si>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</si>
  <si>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</si>
  <si>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</si>
  <si>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</si>
  <si>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</si>
  <si>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</si>
  <si>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</si>
  <si>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</si>
  <si>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</si>
  <si>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</si>
  <si>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</si>
  <si>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</si>
  <si>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</si>
  <si>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</si>
  <si>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</si>
  <si>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</si>
  <si>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</si>
  <si>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</si>
  <si>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</si>
  <si>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</si>
  <si>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</si>
  <si>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</si>
  <si>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</si>
  <si>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</si>
  <si>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</si>
  <si>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</si>
  <si>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</si>
  <si>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</si>
  <si>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</si>
  <si>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</si>
  <si>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</si>
  <si>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</si>
  <si>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</si>
  <si>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</si>
  <si>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</si>
  <si>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</si>
  <si>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</si>
  <si>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</si>
  <si>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</si>
  <si>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</si>
  <si>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</si>
  <si>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</si>
  <si>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</si>
  <si>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</si>
  <si>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</si>
  <si>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</si>
  <si>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</si>
  <si>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</si>
  <si>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</si>
  <si>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</si>
  <si>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</si>
  <si>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</si>
  <si>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</si>
  <si>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</si>
  <si>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</si>
  <si>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</si>
  <si>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</si>
  <si>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</si>
  <si>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</si>
  <si>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</si>
  <si>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</si>
  <si>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</si>
  <si>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</si>
  <si>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</si>
  <si>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</si>
  <si>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</si>
  <si>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</si>
  <si>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</si>
  <si>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</si>
  <si>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</si>
  <si>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</si>
  <si>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</si>
  <si>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</si>
  <si>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</si>
  <si>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</si>
  <si>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</si>
  <si>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</si>
  <si>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</si>
  <si>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</si>
  <si>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</si>
  <si>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</si>
  <si>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</si>
  <si>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</si>
  <si>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</si>
  <si>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</si>
  <si>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</si>
  <si>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</si>
  <si>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</si>
  <si>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</si>
  <si>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</si>
  <si>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</si>
  <si>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</si>
  <si>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</si>
  <si>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</si>
  <si>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</si>
  <si>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</si>
  <si>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</si>
  <si>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</si>
  <si>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</si>
  <si>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</si>
  <si>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</si>
  <si>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</si>
  <si>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</si>
  <si>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</si>
  <si>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</si>
  <si>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</si>
  <si>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</si>
  <si>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</si>
  <si>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</si>
  <si>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</si>
  <si>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</si>
  <si>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</si>
  <si>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</si>
  <si>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</si>
  <si>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</si>
  <si>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</si>
  <si>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</si>
  <si>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</si>
  <si>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</si>
  <si>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</si>
  <si>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</si>
  <si>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</si>
  <si>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</si>
  <si>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</si>
  <si>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</si>
  <si>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</si>
  <si>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</si>
  <si>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</si>
  <si>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</si>
  <si>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</si>
  <si>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</si>
  <si>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</si>
  <si>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</si>
  <si>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</si>
  <si>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</si>
  <si>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</si>
  <si>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</si>
  <si>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</si>
  <si>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</si>
  <si>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</si>
  <si>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</si>
  <si>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</si>
  <si>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</si>
  <si>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</si>
  <si>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</si>
  <si>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</si>
  <si>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</si>
  <si>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</si>
  <si>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</si>
  <si>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</si>
  <si>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</si>
  <si>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</si>
  <si>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</si>
  <si>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</si>
  <si>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</si>
  <si>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</si>
  <si>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</si>
  <si>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</si>
  <si>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</si>
  <si>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</si>
  <si>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</si>
  <si>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</si>
  <si>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</si>
  <si>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</si>
  <si>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</si>
  <si>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</si>
  <si>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</si>
  <si>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</si>
  <si>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</si>
  <si>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</si>
  <si>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</si>
  <si>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</si>
  <si>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</si>
  <si>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</si>
  <si>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</si>
  <si>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</si>
  <si>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</si>
  <si>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</si>
  <si>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</si>
  <si>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</si>
  <si>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</si>
  <si>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</si>
  <si>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</si>
  <si>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</si>
  <si>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</si>
  <si>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</si>
  <si>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</si>
  <si>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</si>
  <si>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</si>
  <si>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</si>
  <si>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</si>
  <si>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</si>
  <si>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</si>
  <si>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</si>
  <si>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</si>
  <si>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</si>
  <si>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</si>
  <si>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</si>
  <si>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</si>
  <si>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</si>
  <si>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</si>
  <si>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</si>
  <si>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</si>
  <si>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</si>
  <si>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</si>
  <si>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</si>
  <si>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</si>
  <si>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</si>
  <si>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</si>
  <si>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</si>
  <si>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</si>
  <si>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</si>
  <si>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</si>
  <si>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</si>
  <si>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</si>
  <si>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</si>
  <si>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</si>
  <si>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</si>
  <si>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</si>
  <si>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</si>
  <si>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</si>
  <si>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</si>
  <si>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</si>
  <si>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</si>
  <si>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</si>
  <si>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</si>
  <si>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</si>
  <si>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</si>
  <si>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</si>
  <si>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</si>
  <si>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</si>
  <si>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</si>
  <si>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</si>
  <si>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</si>
  <si>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</si>
  <si>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</si>
  <si>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</si>
  <si>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</si>
  <si>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</si>
  <si>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</si>
  <si>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</si>
  <si>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</si>
  <si>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</si>
  <si>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</si>
  <si>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</si>
  <si>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</si>
  <si>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</si>
  <si>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</si>
  <si>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</si>
  <si>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</si>
  <si>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</si>
  <si>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</si>
  <si>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</si>
  <si>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</si>
  <si>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</si>
  <si>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</si>
  <si>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</si>
  <si>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</si>
  <si>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</si>
  <si>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</si>
  <si>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</si>
  <si>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</si>
  <si>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</si>
  <si>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</si>
  <si>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</si>
  <si>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</si>
  <si>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</si>
  <si>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</si>
  <si>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</si>
  <si>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</si>
  <si>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</si>
  <si>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</si>
  <si>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</si>
  <si>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</si>
  <si>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</si>
  <si>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</si>
  <si>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</si>
  <si>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</si>
  <si>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</si>
  <si>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</si>
  <si>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</si>
  <si>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</si>
  <si>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</si>
  <si>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</si>
  <si>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</si>
  <si>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</si>
  <si>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</si>
  <si>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</si>
  <si>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</si>
  <si>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</si>
  <si>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</si>
  <si>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</si>
  <si>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</si>
  <si>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</si>
  <si>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</si>
  <si>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</si>
  <si>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</si>
  <si>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</si>
  <si>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</si>
  <si>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</si>
  <si>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</si>
  <si>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</si>
  <si>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</si>
  <si>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</si>
  <si>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</si>
  <si>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</si>
  <si>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</si>
  <si>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</si>
  <si>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</si>
  <si>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</si>
  <si>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</si>
  <si>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</si>
  <si>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</si>
  <si>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</si>
  <si>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</si>
  <si>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</si>
  <si>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</si>
  <si>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</si>
  <si>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</si>
  <si>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</si>
  <si>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</si>
  <si>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</si>
  <si>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</si>
  <si>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</si>
  <si>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</si>
  <si>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</si>
  <si>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</si>
  <si>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</si>
  <si>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</si>
  <si>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</si>
  <si>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</si>
  <si>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</si>
  <si>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</si>
  <si>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</si>
  <si>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</si>
  <si>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</si>
  <si>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</si>
  <si>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</si>
  <si>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</si>
  <si>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</si>
  <si>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</si>
  <si>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</si>
  <si>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</si>
  <si>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</si>
  <si>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</si>
  <si>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</si>
  <si>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</si>
  <si>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</si>
  <si>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</si>
  <si>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</si>
  <si>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</si>
  <si>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</si>
  <si>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</si>
  <si>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</si>
  <si>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</si>
  <si>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</si>
  <si>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</si>
  <si>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</si>
  <si>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</si>
  <si>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</si>
  <si>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</si>
  <si>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</si>
  <si>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</si>
  <si>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</si>
  <si>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</si>
  <si>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</si>
  <si>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</si>
  <si>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</si>
  <si>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</si>
  <si>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</si>
  <si>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</si>
  <si>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</si>
  <si>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</si>
  <si>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</si>
  <si>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</si>
  <si>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</si>
  <si>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</si>
  <si>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</si>
  <si>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</si>
  <si>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</si>
  <si>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</si>
  <si>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</si>
  <si>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</si>
  <si>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</si>
  <si>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</si>
  <si>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</si>
  <si>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</si>
  <si>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</si>
  <si>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</si>
  <si>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</si>
  <si>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</si>
  <si>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</si>
  <si>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</si>
  <si>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</si>
  <si>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</si>
  <si>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</si>
  <si>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</si>
  <si>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</si>
  <si>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</si>
  <si>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</si>
  <si>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</si>
  <si>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</si>
  <si>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</si>
  <si>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</si>
  <si>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</si>
  <si>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</si>
  <si>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</si>
  <si>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</si>
  <si>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</si>
  <si>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</si>
  <si>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</si>
  <si>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</si>
  <si>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</si>
  <si>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</si>
  <si>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</si>
  <si>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</si>
  <si>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</si>
  <si>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</si>
  <si>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</si>
  <si>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</si>
  <si>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</si>
  <si>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</si>
  <si>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</si>
  <si>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</si>
  <si>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</si>
  <si>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</si>
  <si>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</si>
  <si>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</si>
  <si>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</si>
  <si>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</si>
  <si>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</si>
  <si>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</si>
  <si>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</si>
  <si>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</si>
  <si>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</si>
  <si>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</si>
  <si>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</si>
  <si>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</si>
  <si>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</si>
  <si>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</si>
  <si>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</si>
  <si>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</si>
  <si>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</si>
  <si>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</si>
  <si>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</si>
  <si>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</si>
  <si>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</si>
  <si>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</si>
  <si>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</si>
  <si>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</si>
  <si>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</si>
  <si>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</si>
  <si>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</si>
  <si>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</si>
  <si>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</si>
  <si>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</si>
  <si>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</si>
  <si>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</si>
  <si>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</si>
  <si>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</si>
  <si>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</si>
  <si>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</si>
  <si>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</si>
  <si>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</si>
  <si>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</si>
  <si>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</si>
  <si>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</si>
  <si>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</si>
  <si>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</si>
  <si>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</si>
  <si>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</si>
  <si>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</si>
  <si>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</si>
  <si>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</si>
  <si>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</si>
  <si>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</si>
  <si>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</si>
  <si>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</si>
  <si>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</si>
  <si>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</si>
  <si>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</si>
  <si>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</si>
  <si>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</si>
  <si>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</si>
  <si>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</si>
  <si>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</si>
  <si>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</si>
  <si>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</si>
  <si>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</si>
  <si>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</si>
  <si>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</si>
  <si>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</si>
  <si>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</si>
  <si>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</si>
  <si>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</si>
  <si>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</si>
  <si>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</si>
  <si>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</si>
  <si>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</si>
  <si>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</si>
  <si>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</si>
  <si>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</si>
  <si>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</si>
  <si>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</si>
  <si>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</si>
  <si>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</si>
  <si>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</si>
  <si>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</si>
  <si>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</si>
  <si>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</si>
  <si>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</si>
  <si>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</si>
  <si>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</si>
  <si>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</si>
  <si>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</si>
  <si>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</si>
  <si>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</si>
  <si>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</si>
  <si>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</si>
  <si>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</si>
  <si>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</si>
  <si>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</si>
  <si>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</si>
  <si>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</si>
  <si>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</si>
  <si>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</si>
  <si>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</si>
  <si>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</si>
  <si>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</si>
  <si>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</si>
  <si>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</si>
  <si>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</si>
  <si>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</si>
  <si>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</si>
  <si>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</si>
  <si>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</si>
  <si>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</si>
  <si>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</si>
  <si>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</si>
  <si>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</si>
  <si>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</si>
  <si>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</si>
  <si>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</si>
  <si>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</si>
  <si>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</si>
  <si>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</si>
  <si>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</si>
  <si>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</si>
  <si>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</si>
  <si>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</si>
  <si>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</si>
  <si>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</si>
  <si>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</si>
  <si>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</si>
  <si>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</si>
  <si>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</si>
  <si>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</si>
  <si>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</si>
  <si>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</si>
  <si>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</si>
  <si>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</si>
  <si>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</si>
  <si>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</si>
  <si>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</si>
  <si>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</si>
  <si>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</si>
  <si>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</si>
  <si>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</si>
  <si>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</si>
  <si>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</si>
  <si>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</si>
  <si>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</si>
  <si>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</si>
  <si>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</si>
  <si>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</si>
  <si>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</si>
  <si>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</si>
  <si>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</si>
  <si>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</si>
  <si>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</si>
  <si>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</si>
  <si>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</si>
  <si>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</si>
  <si>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</si>
  <si>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</si>
  <si>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</si>
  <si>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</si>
  <si>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</si>
  <si>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</si>
  <si>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</si>
  <si>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</si>
  <si>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</si>
  <si>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</si>
  <si>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</si>
  <si>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</si>
  <si>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</si>
  <si>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</si>
  <si>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</si>
  <si>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</si>
  <si>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</si>
  <si>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</si>
  <si>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</si>
  <si>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</si>
  <si>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</si>
  <si>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</si>
  <si>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</si>
  <si>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</si>
  <si>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</si>
  <si>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</si>
  <si>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</si>
  <si>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</si>
  <si>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</si>
  <si>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</si>
  <si>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</si>
  <si>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</si>
  <si>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</si>
  <si>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</si>
  <si>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</si>
  <si>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</si>
  <si>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</si>
  <si>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</si>
  <si>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</si>
  <si>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</si>
  <si>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</si>
  <si>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</si>
  <si>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</si>
  <si>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</si>
  <si>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</si>
  <si>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</si>
  <si>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</si>
  <si>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</si>
  <si>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</si>
  <si>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</si>
  <si>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</si>
  <si>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</si>
  <si>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</si>
  <si>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</si>
  <si>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</si>
  <si>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</si>
  <si>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</si>
  <si>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</si>
  <si>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</si>
  <si>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</si>
  <si>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</si>
  <si>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</si>
  <si>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</si>
  <si>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</si>
  <si>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</si>
  <si>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</si>
  <si>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</si>
  <si>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</si>
  <si>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</si>
  <si>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</si>
  <si>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</si>
  <si>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</si>
  <si>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</si>
  <si>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</si>
  <si>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</si>
  <si>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</si>
  <si>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</si>
  <si>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</si>
  <si>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</si>
  <si>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</si>
  <si>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</si>
  <si>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</si>
  <si>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</si>
  <si>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</si>
  <si>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</si>
  <si>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</si>
  <si>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</si>
  <si>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</si>
  <si>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</si>
  <si>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</si>
  <si>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</si>
  <si>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</si>
  <si>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</si>
  <si>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</si>
  <si>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</si>
  <si>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</si>
  <si>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</si>
  <si>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</si>
  <si>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</si>
  <si>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</si>
  <si>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</si>
  <si>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</si>
  <si>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</si>
  <si>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</si>
  <si>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</si>
  <si>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</si>
  <si>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</si>
  <si>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</si>
  <si>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</si>
  <si>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</si>
  <si>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</si>
  <si>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</si>
  <si>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</si>
  <si>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</si>
  <si>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</si>
  <si>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</si>
  <si>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</si>
  <si>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</si>
  <si>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</si>
  <si>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</si>
  <si>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</si>
  <si>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</si>
  <si>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</si>
  <si>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</si>
  <si>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</si>
  <si>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</si>
  <si>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</si>
  <si>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</si>
  <si>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</si>
  <si>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</si>
  <si>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</si>
  <si>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</si>
  <si>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</si>
  <si>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</si>
  <si>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</si>
  <si>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</si>
  <si>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</si>
  <si>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</si>
  <si>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</si>
  <si>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</si>
  <si>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</si>
  <si>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</si>
  <si>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</si>
  <si>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</si>
  <si>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</si>
  <si>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</si>
  <si>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</si>
  <si>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</si>
  <si>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</si>
  <si>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</si>
  <si>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</si>
  <si>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</si>
  <si>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</si>
  <si>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</si>
  <si>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</si>
  <si>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</si>
  <si>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</si>
  <si>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</si>
  <si>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</si>
  <si>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</si>
  <si>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</si>
  <si>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</si>
  <si>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</si>
  <si>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</si>
  <si>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</si>
  <si>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</si>
  <si>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</si>
  <si>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</si>
  <si>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</si>
  <si>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</si>
  <si>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</si>
  <si>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</si>
  <si>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</si>
  <si>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</si>
  <si>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</si>
  <si>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</si>
  <si>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</si>
  <si>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</si>
  <si>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</si>
  <si>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</si>
  <si>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</si>
  <si>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</si>
  <si>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</si>
  <si>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</si>
  <si>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</si>
  <si>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</si>
  <si>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</si>
  <si>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</si>
  <si>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</si>
  <si>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</si>
  <si>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</si>
  <si>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</si>
  <si>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</si>
  <si>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</si>
  <si>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</si>
  <si>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</si>
  <si>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</si>
  <si>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</si>
  <si>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</si>
  <si>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</si>
  <si>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</si>
  <si>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</si>
  <si>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</si>
  <si>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</si>
  <si>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</si>
  <si>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</si>
  <si>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</si>
  <si>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</si>
  <si>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</si>
  <si>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</si>
  <si>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</si>
  <si>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</si>
  <si>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</si>
  <si>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</si>
  <si>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</si>
  <si>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</si>
  <si>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</si>
  <si>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</si>
  <si>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</si>
  <si>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</si>
  <si>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</si>
  <si>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</si>
  <si>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</si>
  <si>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</si>
  <si>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</si>
  <si>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</si>
  <si>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</si>
  <si>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</si>
  <si>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</si>
  <si>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</si>
  <si>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</si>
  <si>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</si>
  <si>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</si>
  <si>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</si>
  <si>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</si>
  <si>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</si>
  <si>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</si>
  <si>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</si>
  <si>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</si>
  <si>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</si>
  <si>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</si>
  <si>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</si>
  <si>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</si>
  <si>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</si>
  <si>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</si>
  <si>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</si>
  <si>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</si>
  <si>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</si>
  <si>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</si>
  <si>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</si>
  <si>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</si>
  <si>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</si>
  <si>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</si>
  <si>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</si>
  <si>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</si>
  <si>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</si>
  <si>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</si>
  <si>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</si>
  <si>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</si>
  <si>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</si>
  <si>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</si>
  <si>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</si>
  <si>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</si>
  <si>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</si>
  <si>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</si>
  <si>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</si>
  <si>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</si>
  <si>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</si>
  <si>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</si>
  <si>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</si>
  <si>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</si>
  <si>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</si>
  <si>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</si>
  <si>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</si>
  <si>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</si>
  <si>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</si>
  <si>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</si>
  <si>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</si>
  <si>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</si>
  <si>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</si>
  <si>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</si>
  <si>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</si>
  <si>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</si>
  <si>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</si>
  <si>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</si>
  <si>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</si>
  <si>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</si>
  <si>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</si>
  <si>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</si>
  <si>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</si>
  <si>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</si>
  <si>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</si>
  <si>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</si>
  <si>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</si>
  <si>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</si>
  <si>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</si>
  <si>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</si>
  <si>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</si>
  <si>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</si>
  <si>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</si>
  <si>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</si>
  <si>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</si>
  <si>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</si>
  <si>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</si>
  <si>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</si>
  <si>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</si>
  <si>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</si>
  <si>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</si>
  <si>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</si>
  <si>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</si>
  <si>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</si>
  <si>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</si>
  <si>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</si>
  <si>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</si>
  <si>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</si>
  <si>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</si>
  <si>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</si>
  <si>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</si>
  <si>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</si>
  <si>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</si>
  <si>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</si>
  <si>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</si>
  <si>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</si>
  <si>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</si>
  <si>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</si>
  <si>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</si>
  <si>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</si>
  <si>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</si>
  <si>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</si>
  <si>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</si>
  <si>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</si>
  <si>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</si>
  <si>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</si>
  <si>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</si>
  <si>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</si>
  <si>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</si>
  <si>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</si>
  <si>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</si>
  <si>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</si>
  <si>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</si>
  <si>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</si>
  <si>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</si>
  <si>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</si>
  <si>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</si>
  <si>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</si>
  <si>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</si>
  <si>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</si>
  <si>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</si>
  <si>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</si>
  <si>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</si>
  <si>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</si>
  <si>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</si>
  <si>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</si>
  <si>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</si>
  <si>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</si>
  <si>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</si>
  <si>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</si>
  <si>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</si>
  <si>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</si>
  <si>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</si>
  <si>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</si>
  <si>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</si>
  <si>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</si>
  <si>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</si>
  <si>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</si>
  <si>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</si>
  <si>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</si>
  <si>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</si>
  <si>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</si>
  <si>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</si>
  <si>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</si>
  <si>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</si>
  <si>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</si>
  <si>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</si>
  <si>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</si>
  <si>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</si>
  <si>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</si>
  <si>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</si>
  <si>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</si>
  <si>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</si>
  <si>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</si>
  <si>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</si>
  <si>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</si>
  <si>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</si>
  <si>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</si>
  <si>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</si>
  <si>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</si>
  <si>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</si>
  <si>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</si>
  <si>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</si>
  <si>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</si>
  <si>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</si>
  <si>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</si>
  <si>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</si>
  <si>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</si>
  <si>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</si>
  <si>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</si>
  <si>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</si>
  <si>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</si>
  <si>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</si>
  <si>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</si>
  <si>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</si>
  <si>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</si>
  <si>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</si>
  <si>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</si>
  <si>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</si>
  <si>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</si>
  <si>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</si>
  <si>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</si>
  <si>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</si>
  <si>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</si>
  <si>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</si>
  <si>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</si>
  <si>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</si>
  <si>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</si>
  <si>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</si>
  <si>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</si>
  <si>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</si>
  <si>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</si>
  <si>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</si>
  <si>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</si>
  <si>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</si>
  <si>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</si>
  <si>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</si>
  <si>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</si>
  <si>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</si>
  <si>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</si>
  <si>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</si>
  <si>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</si>
  <si>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</si>
  <si>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</si>
  <si>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</si>
  <si>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</si>
  <si>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</si>
  <si>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</si>
  <si>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</si>
  <si>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</si>
  <si>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</si>
  <si>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</si>
  <si>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</si>
  <si>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</si>
  <si>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</si>
  <si>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</si>
  <si>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</si>
  <si>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</si>
  <si>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</si>
  <si>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</si>
  <si>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</si>
  <si>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</si>
  <si>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</si>
  <si>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</si>
  <si>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</si>
  <si>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</si>
  <si>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</si>
  <si>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</si>
  <si>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</si>
  <si>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</si>
  <si>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</si>
  <si>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</si>
  <si>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</si>
  <si>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</si>
  <si>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</si>
  <si>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</si>
  <si>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</si>
  <si>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</si>
  <si>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</si>
  <si>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</si>
  <si>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</si>
  <si>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</si>
  <si>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</si>
  <si>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</si>
  <si>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</si>
  <si>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</si>
  <si>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</si>
  <si>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</si>
  <si>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</si>
  <si>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</si>
  <si>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</si>
  <si>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</si>
  <si>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</si>
  <si>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</si>
  <si>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</si>
  <si>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Basket of indices</t>
  </si>
  <si>
    <t>SGI GTM 1991</t>
  </si>
  <si>
    <t>FI4000106141</t>
  </si>
  <si>
    <t>SGI GTM 1990</t>
  </si>
  <si>
    <t>FI4000106158</t>
  </si>
  <si>
    <t>AC Global Varovainen nro 1991</t>
  </si>
  <si>
    <t>AC Global PlusMiinus nro 1990</t>
  </si>
  <si>
    <t>SGI_GTM_1991</t>
  </si>
  <si>
    <t>SGI_GTM_1990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</si>
</sst>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70" formatCode="0.0;[Red]0.0"/>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3" fontId="36" fillId="0" borderId="1" xfId="0" applyNumberFormat="1" applyFont="1" applyBorder="1"/>
    <xf numFmtId="164" fontId="1" fillId="2" borderId="1" xfId="38" applyNumberFormat="1" applyFont="1" applyFill="1" applyBorder="1"/>
    <xf numFmtId="165" fontId="36" fillId="0" borderId="1" xfId="0" applyNumberFormat="1" applyFont="1" applyBorder="1"/>
    <xf numFmtId="164" fontId="36" fillId="0" borderId="1" xfId="0" applyNumberFormat="1" applyFont="1" applyBorder="1"/>
    <xf numFmtId="49" fontId="36" fillId="0" borderId="10" xfId="0" applyNumberFormat="1" applyFont="1" applyFill="1" applyBorder="1"/>
    <xf numFmtId="0" fontId="36" fillId="0" borderId="1"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70" fontId="36" fillId="0" borderId="1" xfId="0" applyNumberFormat="1" applyFont="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2"/>
  <sheetViews>
    <sheetView tabSelected="1" zoomScaleNormal="100" workbookViewId="0">
      <pane xSplit="4" ySplit="6" topLeftCell="E7" activePane="bottomRight" state="frozen"/>
      <selection pane="topRight" activeCell="E1" sqref="E1"/>
      <selection pane="bottomLeft" activeCell="A7" sqref="A7"/>
      <selection pane="bottomRight" activeCell="F24" sqref="F24"/>
    </sheetView>
  </sheetViews>
  <sheetFormatPr defaultColWidth="9.140625" defaultRowHeight="12.75" x14ac:dyDescent="0.2"/>
  <cols>
    <col min="1" max="1" width="13.7109375" style="55" customWidth="1"/>
    <col min="2" max="2" width="32.42578125" style="55" bestFit="1" customWidth="1"/>
    <col min="3" max="3" width="9.85546875" style="55" customWidth="1"/>
    <col min="4" max="4" width="21.5703125" style="55" customWidth="1"/>
    <col min="5" max="5" width="9.8554687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5" style="63"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19</v>
      </c>
      <c r="B2" s="64" t="s">
        <v>291</v>
      </c>
      <c r="C2" s="64" t="s">
        <v>1190</v>
      </c>
      <c r="D2" s="64" t="s">
        <v>481</v>
      </c>
      <c r="E2" s="65">
        <v>1000</v>
      </c>
      <c r="F2" s="65" t="s">
        <v>34</v>
      </c>
      <c r="G2" s="64" t="s">
        <v>288</v>
      </c>
      <c r="H2" s="240">
        <v>41922</v>
      </c>
      <c r="I2" s="230" t="str">
        <f>IF(C2="-","",VLOOKUP(C2,BondIssuerTable,2,0))</f>
        <v>SGI</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5" t="s">
        <v>433</v>
      </c>
      <c r="L5" s="246"/>
      <c r="M5" s="245" t="s">
        <v>434</v>
      </c>
      <c r="N5" s="246"/>
      <c r="O5" s="245" t="s">
        <v>435</v>
      </c>
      <c r="P5" s="246"/>
      <c r="Q5" s="245" t="s">
        <v>436</v>
      </c>
      <c r="R5" s="246"/>
      <c r="S5" s="245" t="s">
        <v>437</v>
      </c>
      <c r="T5" s="246"/>
      <c r="U5" s="245" t="s">
        <v>438</v>
      </c>
      <c r="V5" s="246"/>
      <c r="W5" s="245" t="s">
        <v>439</v>
      </c>
      <c r="X5" s="246"/>
      <c r="Y5" s="245" t="s">
        <v>440</v>
      </c>
      <c r="Z5" s="246"/>
      <c r="AA5" s="245" t="s">
        <v>441</v>
      </c>
      <c r="AB5" s="246"/>
      <c r="AC5" s="245" t="s">
        <v>442</v>
      </c>
      <c r="AD5" s="246"/>
      <c r="AE5" s="245" t="s">
        <v>443</v>
      </c>
      <c r="AF5" s="246"/>
      <c r="AG5" s="245" t="s">
        <v>444</v>
      </c>
      <c r="AH5" s="246"/>
      <c r="AI5" s="245" t="s">
        <v>445</v>
      </c>
      <c r="AJ5" s="246"/>
      <c r="AK5" s="245" t="s">
        <v>446</v>
      </c>
      <c r="AL5" s="246"/>
      <c r="AM5" s="245" t="s">
        <v>447</v>
      </c>
      <c r="AN5" s="246"/>
      <c r="AO5" s="245" t="s">
        <v>448</v>
      </c>
      <c r="AP5" s="246"/>
      <c r="AQ5" s="245" t="s">
        <v>449</v>
      </c>
      <c r="AR5" s="246"/>
      <c r="AS5" s="245" t="s">
        <v>450</v>
      </c>
      <c r="AT5" s="246"/>
      <c r="AU5" s="245" t="s">
        <v>451</v>
      </c>
      <c r="AV5" s="246"/>
      <c r="AW5" s="245" t="s">
        <v>452</v>
      </c>
      <c r="AX5" s="246"/>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44" t="s">
        <v>1373</v>
      </c>
      <c r="B7" s="244" t="s">
        <v>1377</v>
      </c>
      <c r="C7" s="64"/>
      <c r="D7" s="241" t="s">
        <v>1374</v>
      </c>
      <c r="E7" s="257">
        <v>100</v>
      </c>
      <c r="F7" s="239">
        <v>3750000</v>
      </c>
      <c r="G7" s="240">
        <v>41922</v>
      </c>
      <c r="H7" s="242">
        <v>43752</v>
      </c>
      <c r="I7" s="242">
        <v>43731</v>
      </c>
      <c r="J7" s="95" t="s">
        <v>1379</v>
      </c>
      <c r="K7" s="243" t="s">
        <v>1372</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1375</v>
      </c>
      <c r="B8" s="64" t="s">
        <v>1378</v>
      </c>
      <c r="C8" s="64"/>
      <c r="D8" s="64" t="s">
        <v>1376</v>
      </c>
      <c r="E8" s="257">
        <v>100</v>
      </c>
      <c r="F8" s="65">
        <v>1020000</v>
      </c>
      <c r="G8" s="240">
        <v>41922</v>
      </c>
      <c r="H8" s="242">
        <v>43752</v>
      </c>
      <c r="I8" s="242">
        <v>43731</v>
      </c>
      <c r="J8" s="95" t="s">
        <v>1380</v>
      </c>
      <c r="K8" s="243" t="s">
        <v>1372</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202"/>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202"/>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202"/>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202"/>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3.5" thickBot="1" x14ac:dyDescent="0.25">
      <c r="A102" s="75"/>
      <c r="B102" s="75"/>
      <c r="C102" s="75"/>
      <c r="D102" s="75"/>
      <c r="E102" s="105"/>
      <c r="F102" s="106"/>
      <c r="G102" s="107"/>
      <c r="H102" s="108"/>
      <c r="I102" s="108"/>
      <c r="J102" s="109"/>
      <c r="K102" s="110"/>
      <c r="L102" s="111"/>
      <c r="M102" s="110"/>
      <c r="N102" s="111"/>
      <c r="O102" s="110"/>
      <c r="P102" s="111"/>
      <c r="Q102" s="110"/>
      <c r="R102" s="111"/>
      <c r="S102" s="110"/>
      <c r="T102" s="111"/>
      <c r="U102" s="110"/>
      <c r="V102" s="111"/>
      <c r="W102" s="110"/>
      <c r="X102" s="111"/>
      <c r="Y102" s="110"/>
      <c r="Z102" s="111"/>
      <c r="AA102" s="110"/>
      <c r="AB102" s="111"/>
      <c r="AC102" s="110"/>
      <c r="AD102" s="111"/>
      <c r="AE102" s="110"/>
      <c r="AF102" s="111"/>
      <c r="AG102" s="110"/>
      <c r="AH102" s="111"/>
      <c r="AI102" s="110"/>
      <c r="AJ102" s="111"/>
      <c r="AK102" s="110"/>
      <c r="AL102" s="111"/>
      <c r="AM102" s="110"/>
      <c r="AN102" s="111"/>
      <c r="AO102" s="110"/>
      <c r="AP102" s="111"/>
      <c r="AQ102" s="110"/>
      <c r="AR102" s="111"/>
      <c r="AS102" s="110"/>
      <c r="AT102" s="111"/>
      <c r="AU102" s="110"/>
      <c r="AV102" s="111"/>
      <c r="AW102" s="110"/>
      <c r="AX102"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date" operator="greaterThan" allowBlank="1" showInputMessage="1" showErrorMessage="1" errorTitle="Issue Date" error="Please enter a valid date." sqref="G9:G102">
      <formula1>1</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8">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2"/>
    <dataValidation type="date" operator="greaterThanOrEqual" allowBlank="1" showInputMessage="1" showErrorMessage="1" errorTitle="Reimbursement date" error="Please enter a valid date grater than the listing date." sqref="H7:H102">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2">
      <formula1>0</formula1>
    </dataValidation>
    <dataValidation type="date" operator="greaterThanOrEqual" allowBlank="1" showInputMessage="1" showErrorMessage="1" errorTitle="Last trading date" error="Please enter a valid future trading date greather then the listing date" sqref="I7:I102">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2">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V7:AV102 AX7:AX102 N7:N102 P7:P102 R7:R102 T7:T102 V7:V102 X7:X102 Z7:Z102 AB7:AB102 AD7:AD102 AF7:AF102 AH7:AH102 AJ7:AJ102 AL7:AL102 AN7:AN102 AP7:AP102 AR7:AR102 AT7:AT102 L7:L102">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6" t="s">
        <v>860</v>
      </c>
      <c r="B4" s="256"/>
      <c r="C4" s="256"/>
      <c r="D4" s="256"/>
      <c r="E4" s="256"/>
      <c r="F4" s="256"/>
      <c r="G4" s="256"/>
      <c r="H4" s="256"/>
      <c r="I4" s="256"/>
      <c r="J4" s="256"/>
      <c r="K4" s="256"/>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7" t="s">
        <v>1017</v>
      </c>
      <c r="T5" s="248"/>
      <c r="U5" s="248"/>
      <c r="V5" s="248"/>
      <c r="W5" s="248"/>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9" t="s">
        <v>1192</v>
      </c>
      <c r="B5" s="249"/>
      <c r="C5" s="249"/>
      <c r="D5" s="93"/>
      <c r="E5" s="93"/>
      <c r="F5" s="93"/>
      <c r="G5" s="93"/>
      <c r="H5" s="93"/>
      <c r="I5" s="93"/>
      <c r="J5" s="93"/>
      <c r="K5" s="222"/>
      <c r="L5" s="222"/>
      <c r="M5" s="222"/>
      <c r="N5" s="222"/>
      <c r="O5" s="222"/>
      <c r="P5" s="222"/>
      <c r="Q5" s="222"/>
      <c r="R5" s="222"/>
      <c r="S5" s="247" t="s">
        <v>1017</v>
      </c>
      <c r="T5" s="248"/>
      <c r="U5" s="248"/>
      <c r="V5" s="248"/>
      <c r="W5" s="248"/>
      <c r="X5" s="247" t="s">
        <v>1078</v>
      </c>
      <c r="Y5" s="248"/>
      <c r="Z5" s="248"/>
      <c r="AA5" s="248"/>
      <c r="AB5" s="248"/>
      <c r="AC5" s="247" t="s">
        <v>1079</v>
      </c>
      <c r="AD5" s="248"/>
      <c r="AE5" s="248"/>
      <c r="AF5" s="248"/>
      <c r="AG5" s="248"/>
      <c r="AH5" s="247" t="s">
        <v>1080</v>
      </c>
      <c r="AI5" s="248"/>
      <c r="AJ5" s="248"/>
      <c r="AK5" s="248"/>
      <c r="AL5" s="248"/>
      <c r="AM5" s="247" t="s">
        <v>1081</v>
      </c>
      <c r="AN5" s="248"/>
      <c r="AO5" s="248"/>
      <c r="AP5" s="248"/>
      <c r="AQ5" s="248"/>
      <c r="AR5" s="247" t="s">
        <v>1082</v>
      </c>
      <c r="AS5" s="248"/>
      <c r="AT5" s="248"/>
      <c r="AU5" s="248"/>
      <c r="AV5" s="248"/>
      <c r="AW5" s="247" t="s">
        <v>1083</v>
      </c>
      <c r="AX5" s="248"/>
      <c r="AY5" s="248"/>
      <c r="AZ5" s="248"/>
      <c r="BA5" s="248"/>
      <c r="BB5" s="247" t="s">
        <v>1084</v>
      </c>
      <c r="BC5" s="248"/>
      <c r="BD5" s="248"/>
      <c r="BE5" s="248"/>
      <c r="BF5" s="248"/>
      <c r="BG5" s="247" t="s">
        <v>1085</v>
      </c>
      <c r="BH5" s="248"/>
      <c r="BI5" s="248"/>
      <c r="BJ5" s="248"/>
      <c r="BK5" s="248"/>
      <c r="BL5" s="247" t="s">
        <v>1086</v>
      </c>
      <c r="BM5" s="248"/>
      <c r="BN5" s="248"/>
      <c r="BO5" s="248"/>
      <c r="BP5" s="248"/>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6"/>
  <sheetViews>
    <sheetView zoomScale="70" zoomScaleNormal="70" workbookViewId="0">
      <pane xSplit="1" ySplit="1" topLeftCell="X92" activePane="bottomRight" state="frozen"/>
      <selection pane="topRight" activeCell="B1" sqref="B1"/>
      <selection pane="bottomLeft" activeCell="A2" sqref="A2"/>
      <selection pane="bottomRight" activeCell="AA109" sqref="AA10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1370</v>
      </c>
      <c r="Z108" s="229" t="s">
        <v>1371</v>
      </c>
    </row>
    <row r="109" spans="25:26" x14ac:dyDescent="0.25">
      <c r="Y109" s="228" t="s">
        <v>541</v>
      </c>
      <c r="Z109" s="229" t="s">
        <v>542</v>
      </c>
    </row>
    <row r="110" spans="25:26" x14ac:dyDescent="0.25">
      <c r="Y110" s="228" t="s">
        <v>543</v>
      </c>
      <c r="Z110" s="229" t="s">
        <v>544</v>
      </c>
    </row>
    <row r="111" spans="25:26" x14ac:dyDescent="0.25">
      <c r="Y111" s="228" t="s">
        <v>821</v>
      </c>
      <c r="Z111" s="229" t="s">
        <v>822</v>
      </c>
    </row>
    <row r="112" spans="25:26" x14ac:dyDescent="0.25">
      <c r="Y112" s="228" t="s">
        <v>1337</v>
      </c>
      <c r="Z112" s="229" t="s">
        <v>1338</v>
      </c>
    </row>
    <row r="113" spans="25:26" x14ac:dyDescent="0.25">
      <c r="Y113" s="228" t="s">
        <v>545</v>
      </c>
      <c r="Z113" s="229" t="s">
        <v>589</v>
      </c>
    </row>
    <row r="114" spans="25:26" x14ac:dyDescent="0.25">
      <c r="Y114" s="228" t="s">
        <v>546</v>
      </c>
      <c r="Z114" s="229" t="s">
        <v>547</v>
      </c>
    </row>
    <row r="115" spans="25:26" x14ac:dyDescent="0.25">
      <c r="Y115" s="228" t="s">
        <v>590</v>
      </c>
      <c r="Z115" s="229" t="s">
        <v>548</v>
      </c>
    </row>
    <row r="116" spans="25:26" x14ac:dyDescent="0.25">
      <c r="Y116" s="228" t="s">
        <v>549</v>
      </c>
      <c r="Z116" s="229" t="s">
        <v>550</v>
      </c>
    </row>
    <row r="117" spans="25:26" x14ac:dyDescent="0.25">
      <c r="Y117" s="228" t="s">
        <v>1090</v>
      </c>
      <c r="Z117" s="229" t="s">
        <v>1091</v>
      </c>
    </row>
    <row r="118" spans="25:26" x14ac:dyDescent="0.25">
      <c r="Y118" s="228" t="s">
        <v>551</v>
      </c>
      <c r="Z118" s="229" t="s">
        <v>591</v>
      </c>
    </row>
    <row r="119" spans="25:26" x14ac:dyDescent="0.25">
      <c r="Y119" s="228" t="s">
        <v>1243</v>
      </c>
      <c r="Z119" s="229" t="s">
        <v>1244</v>
      </c>
    </row>
    <row r="120" spans="25:26" x14ac:dyDescent="0.25">
      <c r="Y120" s="228" t="s">
        <v>552</v>
      </c>
      <c r="Z120" s="229" t="s">
        <v>553</v>
      </c>
    </row>
    <row r="121" spans="25:26" x14ac:dyDescent="0.25">
      <c r="Y121" s="228" t="s">
        <v>607</v>
      </c>
      <c r="Z121" s="229" t="s">
        <v>608</v>
      </c>
    </row>
    <row r="122" spans="25:26" x14ac:dyDescent="0.25">
      <c r="Y122" s="228" t="s">
        <v>592</v>
      </c>
      <c r="Z122" s="229" t="s">
        <v>593</v>
      </c>
    </row>
    <row r="123" spans="25:26" x14ac:dyDescent="0.25">
      <c r="Y123" s="228" t="s">
        <v>554</v>
      </c>
      <c r="Z123" s="229" t="s">
        <v>555</v>
      </c>
    </row>
    <row r="124" spans="25:26" x14ac:dyDescent="0.25">
      <c r="Y124" s="228" t="s">
        <v>1245</v>
      </c>
      <c r="Z124" s="229" t="s">
        <v>1246</v>
      </c>
    </row>
    <row r="125" spans="25:26" x14ac:dyDescent="0.25">
      <c r="Y125" s="228" t="s">
        <v>216</v>
      </c>
      <c r="Z125" s="229" t="s">
        <v>26</v>
      </c>
    </row>
    <row r="126" spans="25:26" x14ac:dyDescent="0.25">
      <c r="Y126" s="228" t="s">
        <v>556</v>
      </c>
      <c r="Z126" s="229" t="s">
        <v>557</v>
      </c>
    </row>
    <row r="127" spans="25:26" x14ac:dyDescent="0.25">
      <c r="Y127" s="228" t="s">
        <v>558</v>
      </c>
      <c r="Z127" s="229" t="s">
        <v>594</v>
      </c>
    </row>
    <row r="128" spans="25:26" x14ac:dyDescent="0.25">
      <c r="Y128" s="228" t="s">
        <v>559</v>
      </c>
      <c r="Z128" s="229" t="s">
        <v>595</v>
      </c>
    </row>
    <row r="129" spans="25:26" x14ac:dyDescent="0.25">
      <c r="Y129" s="228" t="s">
        <v>1238</v>
      </c>
      <c r="Z129" s="229" t="s">
        <v>1239</v>
      </c>
    </row>
    <row r="130" spans="25:26" x14ac:dyDescent="0.25">
      <c r="Y130" s="228" t="s">
        <v>560</v>
      </c>
      <c r="Z130" s="229" t="s">
        <v>596</v>
      </c>
    </row>
    <row r="131" spans="25:26" x14ac:dyDescent="0.25">
      <c r="Y131" s="228" t="s">
        <v>461</v>
      </c>
      <c r="Z131" s="229" t="s">
        <v>22</v>
      </c>
    </row>
    <row r="132" spans="25:26" x14ac:dyDescent="0.25">
      <c r="Y132" s="228" t="s">
        <v>561</v>
      </c>
      <c r="Z132" s="229" t="s">
        <v>597</v>
      </c>
    </row>
    <row r="133" spans="25:26" x14ac:dyDescent="0.25">
      <c r="Y133" s="228" t="s">
        <v>562</v>
      </c>
      <c r="Z133" s="229" t="s">
        <v>563</v>
      </c>
    </row>
    <row r="134" spans="25:26" x14ac:dyDescent="0.25">
      <c r="Y134" s="228" t="s">
        <v>225</v>
      </c>
      <c r="Z134" s="229" t="s">
        <v>1252</v>
      </c>
    </row>
    <row r="135" spans="25:26" x14ac:dyDescent="0.25">
      <c r="Y135" s="228" t="s">
        <v>472</v>
      </c>
      <c r="Z135" s="229" t="s">
        <v>319</v>
      </c>
    </row>
    <row r="136" spans="25:26" x14ac:dyDescent="0.25">
      <c r="Y136" s="228" t="s">
        <v>471</v>
      </c>
      <c r="Z136" s="229" t="s">
        <v>276</v>
      </c>
    </row>
    <row r="137" spans="25:26" x14ac:dyDescent="0.25">
      <c r="Y137" s="228" t="s">
        <v>1156</v>
      </c>
      <c r="Z137" s="229" t="s">
        <v>1157</v>
      </c>
    </row>
    <row r="138" spans="25:26" x14ac:dyDescent="0.25">
      <c r="Y138" s="228" t="s">
        <v>1348</v>
      </c>
      <c r="Z138" s="229" t="s">
        <v>1349</v>
      </c>
    </row>
    <row r="139" spans="25:26" x14ac:dyDescent="0.25">
      <c r="Y139" s="228" t="s">
        <v>564</v>
      </c>
      <c r="Z139" s="229" t="s">
        <v>565</v>
      </c>
    </row>
    <row r="140" spans="25:26" x14ac:dyDescent="0.25">
      <c r="Y140" s="228" t="s">
        <v>1194</v>
      </c>
      <c r="Z140" s="229" t="s">
        <v>1193</v>
      </c>
    </row>
    <row r="141" spans="25:26" x14ac:dyDescent="0.25">
      <c r="Y141" s="228" t="s">
        <v>566</v>
      </c>
      <c r="Z141" s="229" t="s">
        <v>567</v>
      </c>
    </row>
    <row r="142" spans="25:26" x14ac:dyDescent="0.25">
      <c r="Y142" s="228" t="s">
        <v>460</v>
      </c>
      <c r="Z142" s="229" t="s">
        <v>312</v>
      </c>
    </row>
    <row r="143" spans="25:26" x14ac:dyDescent="0.25">
      <c r="Y143" s="228" t="s">
        <v>459</v>
      </c>
      <c r="Z143" s="229" t="s">
        <v>27</v>
      </c>
    </row>
    <row r="144" spans="25:26" x14ac:dyDescent="0.25">
      <c r="Y144" s="228" t="s">
        <v>568</v>
      </c>
      <c r="Z144" s="229" t="s">
        <v>569</v>
      </c>
    </row>
    <row r="145" spans="25:26" x14ac:dyDescent="0.25">
      <c r="Y145" s="228" t="s">
        <v>1247</v>
      </c>
      <c r="Z145" s="229" t="s">
        <v>1248</v>
      </c>
    </row>
    <row r="146" spans="25:26" x14ac:dyDescent="0.25">
      <c r="Y146" s="228" t="s">
        <v>1280</v>
      </c>
      <c r="Z146" s="229" t="s">
        <v>1283</v>
      </c>
    </row>
    <row r="147" spans="25:26" x14ac:dyDescent="0.25">
      <c r="Y147" s="228" t="s">
        <v>570</v>
      </c>
      <c r="Z147" s="229" t="s">
        <v>389</v>
      </c>
    </row>
    <row r="148" spans="25:26" x14ac:dyDescent="0.25">
      <c r="Y148" s="228" t="s">
        <v>1295</v>
      </c>
      <c r="Z148" s="229" t="s">
        <v>1296</v>
      </c>
    </row>
    <row r="149" spans="25:26" x14ac:dyDescent="0.25">
      <c r="Y149" s="228" t="s">
        <v>574</v>
      </c>
      <c r="Z149" s="229" t="s">
        <v>390</v>
      </c>
    </row>
    <row r="150" spans="25:26" x14ac:dyDescent="0.25">
      <c r="Y150" s="228" t="s">
        <v>571</v>
      </c>
      <c r="Z150" s="229" t="s">
        <v>598</v>
      </c>
    </row>
    <row r="151" spans="25:26" x14ac:dyDescent="0.25">
      <c r="Y151" s="228" t="s">
        <v>473</v>
      </c>
      <c r="Z151" s="229" t="s">
        <v>308</v>
      </c>
    </row>
    <row r="152" spans="25:26" x14ac:dyDescent="0.25">
      <c r="Y152" s="228" t="s">
        <v>1249</v>
      </c>
      <c r="Z152" s="229" t="s">
        <v>1250</v>
      </c>
    </row>
    <row r="153" spans="25:26" x14ac:dyDescent="0.25">
      <c r="Y153" s="154" t="s">
        <v>572</v>
      </c>
      <c r="Z153" s="155" t="s">
        <v>573</v>
      </c>
    </row>
    <row r="154" spans="25:26" x14ac:dyDescent="0.25">
      <c r="Y154" s="154" t="s">
        <v>1281</v>
      </c>
      <c r="Z154" s="155" t="s">
        <v>1282</v>
      </c>
    </row>
    <row r="155" spans="25:26" x14ac:dyDescent="0.25">
      <c r="Y155" s="154" t="s">
        <v>572</v>
      </c>
      <c r="Z155" s="155" t="s">
        <v>573</v>
      </c>
    </row>
    <row r="156" spans="25:26" x14ac:dyDescent="0.25">
      <c r="Y156" s="154" t="s">
        <v>1281</v>
      </c>
      <c r="Z156"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50">
        <v>40858</v>
      </c>
      <c r="C1" s="251"/>
      <c r="D1" s="252"/>
      <c r="F1" s="9" t="s">
        <v>325</v>
      </c>
    </row>
    <row r="2" spans="1:21" x14ac:dyDescent="0.25">
      <c r="A2" s="10" t="s">
        <v>326</v>
      </c>
      <c r="B2" s="253" t="s">
        <v>348</v>
      </c>
      <c r="C2" s="254"/>
      <c r="D2" s="255"/>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2014-10-09T11:17:38Z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