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<sst xmlns="http://schemas.openxmlformats.org/spreadsheetml/2006/main" count="2437" uniqueCount="1506">
  <si>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</si>
  <si>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</si>
  <si>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</si>
  <si>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</si>
  <si>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</si>
  <si>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</si>
  <si>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</si>
  <si>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</si>
  <si>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</si>
  <si>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</si>
  <si>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</si>
  <si>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</si>
  <si>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</si>
  <si>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</si>
  <si>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</si>
  <si>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</si>
  <si>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</si>
  <si>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</si>
  <si>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</si>
  <si>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</si>
  <si>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</si>
  <si>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</si>
  <si>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</si>
  <si>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</si>
  <si>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</si>
  <si>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</si>
  <si>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</si>
  <si>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</si>
  <si>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</si>
  <si>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</si>
  <si>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</si>
  <si>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</si>
  <si>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</si>
  <si>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</si>
  <si>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</si>
  <si>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</si>
  <si>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</si>
  <si>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</si>
  <si>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</si>
  <si>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</si>
  <si>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</si>
  <si>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</si>
  <si>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</si>
  <si>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</si>
  <si>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</si>
  <si>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</si>
  <si>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</si>
  <si>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</si>
  <si>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</si>
  <si>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</si>
  <si>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</si>
  <si>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</si>
  <si>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</si>
  <si>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</si>
  <si>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</si>
  <si>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</si>
  <si>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</si>
  <si>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</si>
  <si>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</si>
  <si>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</si>
  <si>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</si>
  <si>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</si>
  <si>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</si>
  <si>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</si>
  <si>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</si>
  <si>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</si>
  <si>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</si>
  <si>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</si>
  <si>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</si>
  <si>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</si>
  <si>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</si>
  <si>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</si>
  <si>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</si>
  <si>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</si>
  <si>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</si>
  <si>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</si>
  <si>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</si>
  <si>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</si>
  <si>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</si>
  <si>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</si>
  <si>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</si>
  <si>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</si>
  <si>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</si>
  <si>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</si>
  <si>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</si>
  <si>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</si>
  <si>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</si>
  <si>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</si>
  <si>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</si>
  <si>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</si>
  <si>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</si>
  <si>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</si>
  <si>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</si>
  <si>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</si>
  <si>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</si>
  <si>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</si>
  <si>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</si>
  <si>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</si>
  <si>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</si>
  <si>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</si>
  <si>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</si>
  <si>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</si>
  <si>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</si>
  <si>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</si>
  <si>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</si>
  <si>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</si>
  <si>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</si>
  <si>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</si>
  <si>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</si>
  <si>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</si>
  <si>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</si>
  <si>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</si>
  <si>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</si>
  <si>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</si>
  <si>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</si>
  <si>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</si>
  <si>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</si>
  <si>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</si>
  <si>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</si>
  <si>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</si>
  <si>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</si>
  <si>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</si>
  <si>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</si>
  <si>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</si>
  <si>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</si>
  <si>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</si>
  <si>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</si>
  <si>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</si>
  <si>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</si>
  <si>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</si>
  <si>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</si>
  <si>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</si>
  <si>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</si>
  <si>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</si>
  <si>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</si>
  <si>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</si>
  <si>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</si>
  <si>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</si>
  <si>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</si>
  <si>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</si>
  <si>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</si>
  <si>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</si>
  <si>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</si>
  <si>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</si>
  <si>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</si>
  <si>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</si>
  <si>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</si>
  <si>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</si>
  <si>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</si>
  <si>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</si>
  <si>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</si>
  <si>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</si>
  <si>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</si>
  <si>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</si>
  <si>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</si>
  <si>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</si>
  <si>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</si>
  <si>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</si>
  <si>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</si>
  <si>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</si>
  <si>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</si>
  <si>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</si>
  <si>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</si>
  <si>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</si>
  <si>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</si>
  <si>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</si>
  <si>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</si>
  <si>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</si>
  <si>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</si>
  <si>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</si>
  <si>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</si>
  <si>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</si>
  <si>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</si>
  <si>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</si>
  <si>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</si>
  <si>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</si>
  <si>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</si>
  <si>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</si>
  <si>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</si>
  <si>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</si>
  <si>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</si>
  <si>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</si>
  <si>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</si>
  <si>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</si>
  <si>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</si>
  <si>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</si>
  <si>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</si>
  <si>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</si>
  <si>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</si>
  <si>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</si>
  <si>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</si>
  <si>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</si>
  <si>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</si>
  <si>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</si>
  <si>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</si>
  <si>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</si>
  <si>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</si>
  <si>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</si>
  <si>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</si>
  <si>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</si>
  <si>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</si>
  <si>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</si>
  <si>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</si>
  <si>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</si>
  <si>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</si>
  <si>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</si>
  <si>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</si>
  <si>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</si>
  <si>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</si>
  <si>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</si>
  <si>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</si>
  <si>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</si>
  <si>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</si>
  <si>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</si>
  <si>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</si>
  <si>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</si>
  <si>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</si>
  <si>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</si>
  <si>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</si>
  <si>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</si>
  <si>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</si>
  <si>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</si>
  <si>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</si>
  <si>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</si>
  <si>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</si>
  <si>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</si>
  <si>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</si>
  <si>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</si>
  <si>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</si>
  <si>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</si>
  <si>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</si>
  <si>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</si>
  <si>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</si>
  <si>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</si>
  <si>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</si>
  <si>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</si>
  <si>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</si>
  <si>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</si>
  <si>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</si>
  <si>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</si>
  <si>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</si>
  <si>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</si>
  <si>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</si>
  <si>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</si>
  <si>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</si>
  <si>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</si>
  <si>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</si>
  <si>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</si>
  <si>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</si>
  <si>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</si>
  <si>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</si>
  <si>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</si>
  <si>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</si>
  <si>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</si>
  <si>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</si>
  <si>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</si>
  <si>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</si>
  <si>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</si>
  <si>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</si>
  <si>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</si>
  <si>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</si>
  <si>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</si>
  <si>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</si>
  <si>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</si>
  <si>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</si>
  <si>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</si>
  <si>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</si>
  <si>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</si>
  <si>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</si>
  <si>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</si>
  <si>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</si>
  <si>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</si>
  <si>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</si>
  <si>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</si>
  <si>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</si>
  <si>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</si>
  <si>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</si>
  <si>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</si>
  <si>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</si>
  <si>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</si>
  <si>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</si>
  <si>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</si>
  <si>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</si>
  <si>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</si>
  <si>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</si>
  <si>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</si>
  <si>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</si>
  <si>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</si>
  <si>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</si>
  <si>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</si>
  <si>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</si>
  <si>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</si>
  <si>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</si>
  <si>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</si>
  <si>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</si>
  <si>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</si>
  <si>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</si>
  <si>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</si>
  <si>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</si>
  <si>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</si>
  <si>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</si>
  <si>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</si>
  <si>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</si>
  <si>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</si>
  <si>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</si>
  <si>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</si>
  <si>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</si>
  <si>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</si>
  <si>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</si>
  <si>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</si>
  <si>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</si>
  <si>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</si>
  <si>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</si>
  <si>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</si>
  <si>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</si>
  <si>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</si>
  <si>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</si>
  <si>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</si>
  <si>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</si>
  <si>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</si>
  <si>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</si>
  <si>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</si>
  <si>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</si>
  <si>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</si>
  <si>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</si>
  <si>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</si>
  <si>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</si>
  <si>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</si>
  <si>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</si>
  <si>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</si>
  <si>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</si>
  <si>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</si>
  <si>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</si>
  <si>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</si>
  <si>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</si>
  <si>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</si>
  <si>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</si>
  <si>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</si>
  <si>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</si>
  <si>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</si>
  <si>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</si>
  <si>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</si>
  <si>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</si>
  <si>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</si>
  <si>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</si>
  <si>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</si>
  <si>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</si>
  <si>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</si>
  <si>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</si>
  <si>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</si>
  <si>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</si>
  <si>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</si>
  <si>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</si>
  <si>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</si>
  <si>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</si>
  <si>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</si>
  <si>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</si>
  <si>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</si>
  <si>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</si>
  <si>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</si>
  <si>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</si>
  <si>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</si>
  <si>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</si>
  <si>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</si>
  <si>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</si>
  <si>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</si>
  <si>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</si>
  <si>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</si>
  <si>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</si>
  <si>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</si>
  <si>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</si>
  <si>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</si>
  <si>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</si>
  <si>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</si>
  <si>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</si>
  <si>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</si>
  <si>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</si>
  <si>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</si>
  <si>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</si>
  <si>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</si>
  <si>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</si>
  <si>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</si>
  <si>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</si>
  <si>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</si>
  <si>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</si>
  <si>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</si>
  <si>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</si>
  <si>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</si>
  <si>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</si>
  <si>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</si>
  <si>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</si>
  <si>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</si>
  <si>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</si>
  <si>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</si>
  <si>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</si>
  <si>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</si>
  <si>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</si>
  <si>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</si>
  <si>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</si>
  <si>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</si>
  <si>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</si>
  <si>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</si>
  <si>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</si>
  <si>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</si>
  <si>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</si>
  <si>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</si>
  <si>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</si>
  <si>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</si>
  <si>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</si>
  <si>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</si>
  <si>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</si>
  <si>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</si>
  <si>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</si>
  <si>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</si>
  <si>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</si>
  <si>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</si>
  <si>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</si>
  <si>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</si>
  <si>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</si>
  <si>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</si>
  <si>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</si>
  <si>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</si>
  <si>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</si>
  <si>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</si>
  <si>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</si>
  <si>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</si>
  <si>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</si>
  <si>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</si>
  <si>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</si>
  <si>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</si>
  <si>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</si>
  <si>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</si>
  <si>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</si>
  <si>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</si>
  <si>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</si>
  <si>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</si>
  <si>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</si>
  <si>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</si>
  <si>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</si>
  <si>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</si>
  <si>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</si>
  <si>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</si>
  <si>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</si>
  <si>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</si>
  <si>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</si>
  <si>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</si>
  <si>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</si>
  <si>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</si>
  <si>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</si>
  <si>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</si>
  <si>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</si>
  <si>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</si>
  <si>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</si>
  <si>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</si>
  <si>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</si>
  <si>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</si>
  <si>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</si>
  <si>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</si>
  <si>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</si>
  <si>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</si>
  <si>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</si>
  <si>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</si>
  <si>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</si>
  <si>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</si>
  <si>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</si>
  <si>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</si>
  <si>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</si>
  <si>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</si>
  <si>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</si>
  <si>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</si>
  <si>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</si>
  <si>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</si>
  <si>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</si>
  <si>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</si>
  <si>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</si>
  <si>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</si>
  <si>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</si>
  <si>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</si>
  <si>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</si>
  <si>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</si>
  <si>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</si>
  <si>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</si>
  <si>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</si>
  <si>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</si>
  <si>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</si>
  <si>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</si>
  <si>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</si>
  <si>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</si>
  <si>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</si>
  <si>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</si>
  <si>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</si>
  <si>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</si>
  <si>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</si>
  <si>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</si>
  <si>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</si>
  <si>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</si>
  <si>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</si>
  <si>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</si>
  <si>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</si>
  <si>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</si>
  <si>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</si>
  <si>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</si>
  <si>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</si>
  <si>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</si>
  <si>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</si>
  <si>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</si>
  <si>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</si>
  <si>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</si>
  <si>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</si>
  <si>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</si>
  <si>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</si>
  <si>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</si>
  <si>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</si>
  <si>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</si>
  <si>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</si>
  <si>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</si>
  <si>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</si>
  <si>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</si>
  <si>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</si>
  <si>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</si>
  <si>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</si>
  <si>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</si>
  <si>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</si>
  <si>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</si>
  <si>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</si>
  <si>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</si>
  <si>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</si>
  <si>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</si>
  <si>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</si>
  <si>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</si>
  <si>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</si>
  <si>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</si>
  <si>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</si>
  <si>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</si>
  <si>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</si>
  <si>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</si>
  <si>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</si>
  <si>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</si>
  <si>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</si>
  <si>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</si>
  <si>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</si>
  <si>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</si>
  <si>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</si>
  <si>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</si>
  <si>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</si>
  <si>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</si>
  <si>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</si>
  <si>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</si>
  <si>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</si>
  <si>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</si>
  <si>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</si>
  <si>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</si>
  <si>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</si>
  <si>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</si>
  <si>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</si>
  <si>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</si>
  <si>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</si>
  <si>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</si>
  <si>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</si>
  <si>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</si>
  <si>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</si>
  <si>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</si>
  <si>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</si>
  <si>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</si>
  <si>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</si>
  <si>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</si>
  <si>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</si>
  <si>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</si>
  <si>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</si>
  <si>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</si>
  <si>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</si>
  <si>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</si>
  <si>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</si>
  <si>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</si>
  <si>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</si>
  <si>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</si>
  <si>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</si>
  <si>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</si>
  <si>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</si>
  <si>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</si>
  <si>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</si>
  <si>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</si>
  <si>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</si>
  <si>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</si>
  <si>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</si>
  <si>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</si>
  <si>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</si>
  <si>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</si>
  <si>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</si>
  <si>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</si>
  <si>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</si>
  <si>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</si>
  <si>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</si>
  <si>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</si>
  <si>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</si>
  <si>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</si>
  <si>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</si>
  <si>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</si>
  <si>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</si>
  <si>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</si>
  <si>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</si>
  <si>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</si>
  <si>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</si>
  <si>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</si>
  <si>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</si>
  <si>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</si>
  <si>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</si>
  <si>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</si>
  <si>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</si>
  <si>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</si>
  <si>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</si>
  <si>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</si>
  <si>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</si>
  <si>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</si>
  <si>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</si>
  <si>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</si>
  <si>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</si>
  <si>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</si>
  <si>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</si>
  <si>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</si>
  <si>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</si>
  <si>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</si>
  <si>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</si>
  <si>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</si>
  <si>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</si>
  <si>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</si>
  <si>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</si>
  <si>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</si>
  <si>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</si>
  <si>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</si>
  <si>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</si>
  <si>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</si>
  <si>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</si>
  <si>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</si>
  <si>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</si>
  <si>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</si>
  <si>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</si>
  <si>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</si>
  <si>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</si>
  <si>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</si>
  <si>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</si>
  <si>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</si>
  <si>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</si>
  <si>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</si>
  <si>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</si>
  <si>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</si>
  <si>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</si>
  <si>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</si>
  <si>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</si>
  <si>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</si>
  <si>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</si>
  <si>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</si>
  <si>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</si>
  <si>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</si>
  <si>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</si>
  <si>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</si>
  <si>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</si>
  <si>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</si>
  <si>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</si>
  <si>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</si>
  <si>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</si>
  <si>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</si>
  <si>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</si>
  <si>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</si>
  <si>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</si>
  <si>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</si>
  <si>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</si>
  <si>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</si>
  <si>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</si>
  <si>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</si>
  <si>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</si>
  <si>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</si>
  <si>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</si>
  <si>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</si>
  <si>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</si>
  <si>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</si>
  <si>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</si>
  <si>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</si>
  <si>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</si>
  <si>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</si>
  <si>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</si>
  <si>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</si>
  <si>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</si>
  <si>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</si>
  <si>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</si>
  <si>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</si>
  <si>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</si>
  <si>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</si>
  <si>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</si>
  <si>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</si>
  <si>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</si>
  <si>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</si>
  <si>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</si>
  <si>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</si>
  <si>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</si>
  <si>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</si>
  <si>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</si>
  <si>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</si>
  <si>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</si>
  <si>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</si>
  <si>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</si>
  <si>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</si>
  <si>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</si>
  <si>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</si>
  <si>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</si>
  <si>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</si>
  <si>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</si>
  <si>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</si>
  <si>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</si>
  <si>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</si>
  <si>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</si>
  <si>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</si>
  <si>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</si>
  <si>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</si>
  <si>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</si>
  <si>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</si>
  <si>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</si>
  <si>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</si>
  <si>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</si>
  <si>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</si>
  <si>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</si>
  <si>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</si>
  <si>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</si>
  <si>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</si>
  <si>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</si>
  <si>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</si>
  <si>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</si>
  <si>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</si>
  <si>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</si>
  <si>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</si>
  <si>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</si>
  <si>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</si>
  <si>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</si>
  <si>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</si>
  <si>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</si>
  <si>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</si>
  <si>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</si>
  <si>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</si>
  <si>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</si>
  <si>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</si>
  <si>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</si>
  <si>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</si>
  <si>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</si>
  <si>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</si>
  <si>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</si>
  <si>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</si>
  <si>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</si>
  <si>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</si>
  <si>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</si>
  <si>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</si>
  <si>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</si>
  <si>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</si>
  <si>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</si>
  <si>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</si>
  <si>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</si>
  <si>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</si>
  <si>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</si>
  <si>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</si>
  <si>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</si>
  <si>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</si>
  <si>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</si>
  <si>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</si>
  <si>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</si>
  <si>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</si>
  <si>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</si>
  <si>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</si>
  <si>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</si>
  <si>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</si>
  <si>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</si>
  <si>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</si>
  <si>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</si>
  <si>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</si>
  <si>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</si>
  <si>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</si>
  <si>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</si>
  <si>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</si>
  <si>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</si>
  <si>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</si>
  <si>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</si>
  <si>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</si>
  <si>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</si>
  <si>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</si>
  <si>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</si>
  <si>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</si>
  <si>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</si>
  <si>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</si>
  <si>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</si>
  <si>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</si>
  <si>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</si>
  <si>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</si>
  <si>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</si>
  <si>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</si>
  <si>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</si>
  <si>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</si>
  <si>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</si>
  <si>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</si>
  <si>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</si>
  <si>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</si>
  <si>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</si>
  <si>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</si>
  <si>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</si>
  <si>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</si>
  <si>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</si>
  <si>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</si>
  <si>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</si>
  <si>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</si>
  <si>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</si>
  <si>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</si>
  <si>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</si>
  <si>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</si>
  <si>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</si>
  <si>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</si>
  <si>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</si>
  <si>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</si>
  <si>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</si>
  <si>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</si>
  <si>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</si>
  <si>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</si>
  <si>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</si>
  <si>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</si>
  <si>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</si>
  <si>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</si>
  <si>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</si>
  <si>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</si>
  <si>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</si>
  <si>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</si>
  <si>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</si>
  <si>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</si>
  <si>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</si>
  <si>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</si>
  <si>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</si>
  <si>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</si>
  <si>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</si>
  <si>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</si>
  <si>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</si>
  <si>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</si>
  <si>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</si>
  <si>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</si>
  <si>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</si>
  <si>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</si>
  <si>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</si>
  <si>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</si>
  <si>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</si>
  <si>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</si>
  <si>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</si>
  <si>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</si>
  <si>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</si>
  <si>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</si>
  <si>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</si>
  <si>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</si>
  <si>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</si>
  <si>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</si>
  <si>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</si>
  <si>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</si>
  <si>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</si>
  <si>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</si>
  <si>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</si>
  <si>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</si>
  <si>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</si>
  <si>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</si>
  <si>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</si>
  <si>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</si>
  <si>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</si>
  <si>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</si>
  <si>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</si>
  <si>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</si>
  <si>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</si>
  <si>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</si>
  <si>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</si>
  <si>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</si>
  <si>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</si>
  <si>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</si>
  <si>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</si>
  <si>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</si>
  <si>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</si>
  <si>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</si>
  <si>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</si>
  <si>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</si>
  <si>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</si>
  <si>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</si>
  <si>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</si>
  <si>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</si>
  <si>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</si>
  <si>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</si>
  <si>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</si>
  <si>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</si>
  <si>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</si>
  <si>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</si>
  <si>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</si>
  <si>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</si>
  <si>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</si>
  <si>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</si>
  <si>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</si>
  <si>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</si>
  <si>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</si>
  <si>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</si>
  <si>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</si>
  <si>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</si>
  <si>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</si>
  <si>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</si>
  <si>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</si>
  <si>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</si>
  <si>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</si>
  <si>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</si>
  <si>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</si>
  <si>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</si>
  <si>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</si>
  <si>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</si>
  <si>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</si>
  <si>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</si>
  <si>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</si>
  <si>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</si>
  <si>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</si>
  <si>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</si>
  <si>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</si>
  <si>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</si>
  <si>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</si>
  <si>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</si>
  <si>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</si>
  <si>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</si>
  <si>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</si>
  <si>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</si>
  <si>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</si>
  <si>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</si>
  <si>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</si>
  <si>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</si>
  <si>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</si>
  <si>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</si>
  <si>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</si>
  <si>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</si>
  <si>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</si>
  <si>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</si>
  <si>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</si>
  <si>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</si>
  <si>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</si>
  <si>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</si>
  <si>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</si>
  <si>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</si>
  <si>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</si>
  <si>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</si>
  <si>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</si>
  <si>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</si>
  <si>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</si>
  <si>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</si>
  <si>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</si>
  <si>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</si>
  <si>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</si>
  <si>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</si>
  <si>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</si>
  <si>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</si>
  <si>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</si>
  <si>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</si>
  <si>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</si>
  <si>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</si>
  <si>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</si>
  <si>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</si>
  <si>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</si>
  <si>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</si>
  <si>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</si>
  <si>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</si>
  <si>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</si>
  <si>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</si>
  <si>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</si>
  <si>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</si>
  <si>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</si>
  <si>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</si>
  <si>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</si>
  <si>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</si>
  <si>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</si>
  <si>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</si>
  <si>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</si>
  <si>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</si>
  <si>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</si>
  <si>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</si>
  <si>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</si>
  <si>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</si>
  <si>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</si>
  <si>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</si>
  <si>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</si>
  <si>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</si>
  <si>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</si>
  <si>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</si>
  <si>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</si>
  <si>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</si>
  <si>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</si>
  <si>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</si>
  <si>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</si>
  <si>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</si>
  <si>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</si>
  <si>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</si>
  <si>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</si>
  <si>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</si>
  <si>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</si>
  <si>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</si>
  <si>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</si>
  <si>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</si>
  <si>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</si>
  <si>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</si>
  <si>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</si>
  <si>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</si>
  <si>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</si>
  <si>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</si>
  <si>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</si>
  <si>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</si>
  <si>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</si>
  <si>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</si>
  <si>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</si>
  <si>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</si>
  <si>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</si>
  <si>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</si>
  <si>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</si>
  <si>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</si>
  <si>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</si>
  <si>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</si>
  <si>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</si>
  <si>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</si>
  <si>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</si>
  <si>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</si>
  <si>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</si>
  <si>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</si>
  <si>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</si>
  <si>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</si>
  <si>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</si>
  <si>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</si>
  <si>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</si>
  <si>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</si>
  <si>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</si>
  <si>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</si>
  <si>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</si>
  <si>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</si>
  <si>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</si>
  <si>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</si>
  <si>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</si>
  <si>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</si>
  <si>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</si>
  <si>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</si>
  <si>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</si>
  <si>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</si>
  <si>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</si>
  <si>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</si>
  <si>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</si>
  <si>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</si>
  <si>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</si>
  <si>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</si>
  <si>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</si>
  <si>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</si>
  <si>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</si>
  <si>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</si>
  <si>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</si>
  <si>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</si>
  <si>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</si>
  <si>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</si>
  <si>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</si>
  <si>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</si>
  <si>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</si>
  <si>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</si>
  <si>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</si>
  <si>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</si>
  <si>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</si>
  <si>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</si>
  <si>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</si>
  <si>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</si>
  <si>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</si>
  <si>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</si>
  <si>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</si>
  <si>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</si>
  <si>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</si>
  <si>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</si>
  <si>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</si>
  <si>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</si>
  <si>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</si>
  <si>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</si>
  <si>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</si>
  <si>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</si>
  <si>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</si>
  <si>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</si>
  <si>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</si>
  <si>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</si>
  <si>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</si>
  <si>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</si>
  <si>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</si>
  <si>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</si>
  <si>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</si>
  <si>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</si>
  <si>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</si>
  <si>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</si>
  <si>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</si>
  <si>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</si>
  <si>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</si>
  <si>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</si>
  <si>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</si>
  <si>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</si>
  <si>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</si>
  <si>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</si>
  <si>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</si>
  <si>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</si>
  <si>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</si>
  <si>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</si>
  <si>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</si>
  <si>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</si>
  <si>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</si>
  <si>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</si>
  <si>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</si>
  <si>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</si>
  <si>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</si>
  <si>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</si>
  <si>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</si>
  <si>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</si>
  <si>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</si>
  <si>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</si>
  <si>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</si>
  <si>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</si>
  <si>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</si>
  <si>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</si>
  <si>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</si>
  <si>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</si>
  <si>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</si>
  <si>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</si>
  <si>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</si>
  <si>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</si>
  <si>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</si>
  <si>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</si>
  <si>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</si>
  <si>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</si>
  <si>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</si>
  <si>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</si>
  <si>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</si>
  <si>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</si>
  <si>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</si>
  <si>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</si>
  <si>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</si>
  <si>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</si>
  <si>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</si>
  <si>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</si>
  <si>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</si>
  <si>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</si>
  <si>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</si>
  <si>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</si>
  <si>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</si>
  <si>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</si>
  <si>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</si>
  <si>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</si>
  <si>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</si>
  <si>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</si>
  <si>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</si>
  <si>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</si>
  <si>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</si>
  <si>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</si>
  <si>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</si>
  <si>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</si>
  <si>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</si>
  <si>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</si>
  <si>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</si>
  <si>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</si>
  <si>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</si>
  <si>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</si>
  <si>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</si>
  <si>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</si>
  <si>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</si>
  <si>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</si>
  <si>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</si>
  <si>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</si>
  <si>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</si>
  <si>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</si>
  <si>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</si>
  <si>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</si>
  <si>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</si>
  <si>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</si>
  <si>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</si>
  <si>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</si>
  <si>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</si>
  <si>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</si>
  <si>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</si>
  <si>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</si>
  <si>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</si>
  <si>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</si>
  <si>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</si>
  <si>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</si>
  <si>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</si>
  <si>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</si>
  <si>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</si>
  <si>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</si>
  <si>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</si>
  <si>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</si>
  <si>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</si>
  <si>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</si>
  <si>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</si>
  <si>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</si>
  <si>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</si>
  <si>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</si>
  <si>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</si>
  <si>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</si>
  <si>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</si>
  <si>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</si>
  <si>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</si>
  <si>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</si>
  <si>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</si>
  <si>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</si>
  <si>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</si>
  <si>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</si>
  <si>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</si>
  <si>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</si>
  <si>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</si>
  <si>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</si>
  <si>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</si>
  <si>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</si>
  <si>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</si>
  <si>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</si>
  <si>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</si>
  <si>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</si>
  <si>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</si>
  <si>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</si>
  <si>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</si>
  <si>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</si>
  <si>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</si>
  <si>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</si>
  <si>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</si>
  <si>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</si>
  <si>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</si>
  <si>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</si>
  <si>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</si>
  <si>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</si>
  <si>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</si>
  <si>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</si>
  <si>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</si>
  <si>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</si>
  <si>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</si>
  <si>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</si>
  <si>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</si>
  <si>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</si>
  <si>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</si>
  <si>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</si>
  <si>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</si>
  <si>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</si>
  <si>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</si>
  <si>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</si>
  <si>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</si>
  <si>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</si>
  <si>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</si>
  <si>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</si>
  <si>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</si>
  <si>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</si>
  <si>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</si>
  <si>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</si>
  <si>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</si>
  <si>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</si>
  <si>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</si>
  <si>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</si>
  <si>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</si>
  <si>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</si>
  <si>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</si>
  <si>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</si>
  <si>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</si>
  <si>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</si>
  <si>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</si>
  <si>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</si>
  <si>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</si>
  <si>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</si>
  <si>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</si>
  <si>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</si>
  <si>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</si>
  <si>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</si>
  <si>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</si>
  <si>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</si>
  <si>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</si>
  <si>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</si>
  <si>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</si>
  <si>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</si>
  <si>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</si>
  <si>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</si>
  <si>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</si>
  <si>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</si>
  <si>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</si>
  <si>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</si>
  <si>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</si>
  <si>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</si>
  <si>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</si>
  <si>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</si>
  <si>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</si>
  <si>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</si>
  <si>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</si>
  <si>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</si>
  <si>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</si>
  <si>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</si>
  <si>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</si>
  <si>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</si>
  <si>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</si>
  <si>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</si>
  <si>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</si>
  <si>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</si>
  <si>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</si>
  <si>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</si>
  <si>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</si>
  <si>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</si>
  <si>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</si>
  <si>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</si>
  <si>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</si>
  <si>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</si>
  <si>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</si>
  <si>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</si>
  <si>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</si>
  <si>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</si>
  <si>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</si>
  <si>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</si>
  <si>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</si>
  <si>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</si>
  <si>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</si>
  <si>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</si>
  <si>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</si>
  <si>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</si>
  <si>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</si>
  <si>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</si>
  <si>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</si>
  <si>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</si>
  <si>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</si>
  <si>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</si>
  <si>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</si>
  <si>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</si>
  <si>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</si>
  <si>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</si>
  <si>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</si>
  <si>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</si>
  <si>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</si>
  <si>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</si>
  <si>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</si>
  <si>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</si>
  <si>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</si>
  <si>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</si>
  <si>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</si>
  <si>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</si>
  <si>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</si>
  <si>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</si>
  <si>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</si>
  <si>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</si>
  <si>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</si>
  <si>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</si>
  <si>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</si>
  <si>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</si>
  <si>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</si>
  <si>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</si>
  <si>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</si>
  <si>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</si>
  <si>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</si>
  <si>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</si>
  <si>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</si>
  <si>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</si>
  <si>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</si>
  <si>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</si>
  <si>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</si>
  <si>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</si>
  <si>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</si>
  <si>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</si>
  <si>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</si>
  <si>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</si>
  <si>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</si>
  <si>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</si>
  <si>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</si>
  <si>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</si>
  <si>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</si>
  <si>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</si>
  <si>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</si>
  <si>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</si>
  <si>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</si>
  <si>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</si>
  <si>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</si>
  <si>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</si>
  <si>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</si>
  <si>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</si>
  <si>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</si>
  <si>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</si>
  <si>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</si>
  <si>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</si>
  <si>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</si>
  <si>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</si>
  <si>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</si>
  <si>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</si>
  <si>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</si>
  <si>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</si>
  <si>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</si>
  <si>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</si>
  <si>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</si>
  <si>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</si>
  <si>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</si>
  <si>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</si>
  <si>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</si>
  <si>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</si>
  <si>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</si>
  <si>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</si>
  <si>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</si>
  <si>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</si>
  <si>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</si>
  <si>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</si>
  <si>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</si>
  <si>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</si>
  <si>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</si>
  <si>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</si>
  <si>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</si>
  <si>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</si>
  <si>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</si>
  <si>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</si>
  <si>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</si>
  <si>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</si>
  <si>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</si>
  <si>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</si>
  <si>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</si>
  <si>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</si>
  <si>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</si>
  <si>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</si>
  <si>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</si>
  <si>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</si>
  <si>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</si>
  <si>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</si>
  <si>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</si>
  <si>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</si>
  <si>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</si>
  <si>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</si>
  <si>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</si>
  <si>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</si>
  <si>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</si>
  <si>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</si>
  <si>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</si>
  <si>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</si>
  <si>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</si>
  <si>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</si>
  <si>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</si>
  <si>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</si>
  <si>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</si>
  <si>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</si>
  <si>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</si>
  <si>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</si>
  <si>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</si>
  <si>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</si>
  <si>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</si>
  <si>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</si>
  <si>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</si>
  <si>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</si>
  <si>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</si>
  <si>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</si>
  <si>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</si>
  <si>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</si>
  <si>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</si>
  <si>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</si>
  <si>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</si>
  <si>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</si>
  <si>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</si>
  <si>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</si>
  <si>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</si>
  <si>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</si>
  <si>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</si>
  <si>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</si>
  <si>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</si>
  <si>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</si>
  <si>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</si>
  <si>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</si>
  <si>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</si>
  <si>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</si>
  <si>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</si>
  <si>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</si>
  <si>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</si>
  <si>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</si>
  <si>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</si>
  <si>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</si>
  <si>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</si>
  <si>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</si>
  <si>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</si>
  <si>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</si>
  <si>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</si>
  <si>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</si>
  <si>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</si>
  <si>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</si>
  <si>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</si>
  <si>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</si>
  <si>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</si>
  <si>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</si>
  <si>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</si>
  <si>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</si>
  <si>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</si>
  <si>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</si>
  <si>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</si>
  <si>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</si>
  <si>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</si>
  <si>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</si>
  <si>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</si>
  <si>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</si>
  <si>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</si>
  <si>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</si>
  <si>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</si>
  <si>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</si>
  <si>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</si>
  <si>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</si>
  <si>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</si>
  <si>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</si>
  <si>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</si>
  <si>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</si>
  <si>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</si>
  <si>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</si>
  <si>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</si>
  <si>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</si>
  <si>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</si>
  <si>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</si>
  <si>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</si>
  <si>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SHBC UB CX21L</t>
  </si>
  <si>
    <t>CX21L</t>
  </si>
  <si>
    <t>FI4000064977</t>
  </si>
  <si>
    <t>iTraxx Crossover series 22 Index</t>
  </si>
  <si>
    <t>SHBC_UB_CX21L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</si>
</sst>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22" sqref="D22"/>
    </sheetView>
  </sheetViews>
  <sheetFormatPr defaultColWidth="9.140625" defaultRowHeight="12.75"/>
  <cols>
    <col min="1" max="1" width="14.85546875" style="55" customWidth="1"/>
    <col min="2" max="2" width="28.140625" style="55" customWidth="1"/>
    <col min="3" max="3" width="16.7109375" style="55" customWidth="1"/>
    <col min="4" max="4" width="30.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2.570312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19</v>
      </c>
      <c r="B2" s="64" t="s">
        <v>291</v>
      </c>
      <c r="C2" s="64" t="s">
        <v>461</v>
      </c>
      <c r="D2" s="64" t="s">
        <v>1272</v>
      </c>
      <c r="E2" s="65">
        <v>5000</v>
      </c>
      <c r="F2" s="65" t="s">
        <v>34</v>
      </c>
      <c r="G2" s="64" t="s">
        <v>288</v>
      </c>
      <c r="H2" s="3">
        <v>41953</v>
      </c>
      <c r="I2" s="226" t="str">
        <f>IF(C2="-","",VLOOKUP(C2,BondIssuerTable,2,0))</f>
        <v>SHB</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1501</v>
      </c>
      <c r="C7" s="64" t="s">
        <v>1502</v>
      </c>
      <c r="D7" s="64" t="s">
        <v>1503</v>
      </c>
      <c r="E7" s="69">
        <v>100</v>
      </c>
      <c r="F7" s="69">
        <v>100</v>
      </c>
      <c r="G7" s="65">
        <v>12715000</v>
      </c>
      <c r="H7" s="3">
        <v>41953</v>
      </c>
      <c r="I7" s="70">
        <v>44571</v>
      </c>
      <c r="J7" s="70">
        <v>44550</v>
      </c>
      <c r="K7" s="95" t="s">
        <v>1505</v>
      </c>
      <c r="L7" s="104" t="s">
        <v>1504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2014-11-07T11:51:05Z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