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15" windowWidth="23610" windowHeight="960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Bonds'!$A$6:$AY$102</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<sst xmlns="http://schemas.openxmlformats.org/spreadsheetml/2006/main" count="2445" uniqueCount="1514">
  <si>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</si>
  <si>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</si>
  <si>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</si>
  <si>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</si>
  <si>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</si>
  <si>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</si>
  <si>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</si>
  <si>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</si>
  <si>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</si>
  <si>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</si>
  <si>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</si>
  <si>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</si>
  <si>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</si>
  <si>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</si>
  <si>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</si>
  <si>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</si>
  <si>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</si>
  <si>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</si>
  <si>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</si>
  <si>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</si>
  <si>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</si>
  <si>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</si>
  <si>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</si>
  <si>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</si>
  <si>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</si>
  <si>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</si>
  <si>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</si>
  <si>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</si>
  <si>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</si>
  <si>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</si>
  <si>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</si>
  <si>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</si>
  <si>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</si>
  <si>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</si>
  <si>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</si>
  <si>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</si>
  <si>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</si>
  <si>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</si>
  <si>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</si>
  <si>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</si>
  <si>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</si>
  <si>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</si>
  <si>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</si>
  <si>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</si>
  <si>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</si>
  <si>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</si>
  <si>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</si>
  <si>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</si>
  <si>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</si>
  <si>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</si>
  <si>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</si>
  <si>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</si>
  <si>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</si>
  <si>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</si>
  <si>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</si>
  <si>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</si>
  <si>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</si>
  <si>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</si>
  <si>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</si>
  <si>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</si>
  <si>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</si>
  <si>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</si>
  <si>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</si>
  <si>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</si>
  <si>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</si>
  <si>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</si>
  <si>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</si>
  <si>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</si>
  <si>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</si>
  <si>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</si>
  <si>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</si>
  <si>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</si>
  <si>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</si>
  <si>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</si>
  <si>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</si>
  <si>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</si>
  <si>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</si>
  <si>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</si>
  <si>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</si>
  <si>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</si>
  <si>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</si>
  <si>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</si>
  <si>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</si>
  <si>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</si>
  <si>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</si>
  <si>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</si>
  <si>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</si>
  <si>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</si>
  <si>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</si>
  <si>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</si>
  <si>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</si>
  <si>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</si>
  <si>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</si>
  <si>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</si>
  <si>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</si>
  <si>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</si>
  <si>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</si>
  <si>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</si>
  <si>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</si>
  <si>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</si>
  <si>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</si>
  <si>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</si>
  <si>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</si>
  <si>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</si>
  <si>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</si>
  <si>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</si>
  <si>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</si>
  <si>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</si>
  <si>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</si>
  <si>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</si>
  <si>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</si>
  <si>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</si>
  <si>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</si>
  <si>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</si>
  <si>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</si>
  <si>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</si>
  <si>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</si>
  <si>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</si>
  <si>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</si>
  <si>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</si>
  <si>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</si>
  <si>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</si>
  <si>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</si>
  <si>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</si>
  <si>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</si>
  <si>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</si>
  <si>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</si>
  <si>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</si>
  <si>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</si>
  <si>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</si>
  <si>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</si>
  <si>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</si>
  <si>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</si>
  <si>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</si>
  <si>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</si>
  <si>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</si>
  <si>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</si>
  <si>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</si>
  <si>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</si>
  <si>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</si>
  <si>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</si>
  <si>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</si>
  <si>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</si>
  <si>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</si>
  <si>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</si>
  <si>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</si>
  <si>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</si>
  <si>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</si>
  <si>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</si>
  <si>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</si>
  <si>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</si>
  <si>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</si>
  <si>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</si>
  <si>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</si>
  <si>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</si>
  <si>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</si>
  <si>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</si>
  <si>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</si>
  <si>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</si>
  <si>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</si>
  <si>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</si>
  <si>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</si>
  <si>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</si>
  <si>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</si>
  <si>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</si>
  <si>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</si>
  <si>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</si>
  <si>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</si>
  <si>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</si>
  <si>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</si>
  <si>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</si>
  <si>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</si>
  <si>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</si>
  <si>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</si>
  <si>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</si>
  <si>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</si>
  <si>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</si>
  <si>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</si>
  <si>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</si>
  <si>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</si>
  <si>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</si>
  <si>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</si>
  <si>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</si>
  <si>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</si>
  <si>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</si>
  <si>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</si>
  <si>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</si>
  <si>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</si>
  <si>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</si>
  <si>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</si>
  <si>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</si>
  <si>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</si>
  <si>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</si>
  <si>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</si>
  <si>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</si>
  <si>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</si>
  <si>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</si>
  <si>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</si>
  <si>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</si>
  <si>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</si>
  <si>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</si>
  <si>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</si>
  <si>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</si>
  <si>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</si>
  <si>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</si>
  <si>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</si>
  <si>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</si>
  <si>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</si>
  <si>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</si>
  <si>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</si>
  <si>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</si>
  <si>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</si>
  <si>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</si>
  <si>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</si>
  <si>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</si>
  <si>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</si>
  <si>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</si>
  <si>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</si>
  <si>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</si>
  <si>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</si>
  <si>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</si>
  <si>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</si>
  <si>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</si>
  <si>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</si>
  <si>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</si>
  <si>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</si>
  <si>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</si>
  <si>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</si>
  <si>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</si>
  <si>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</si>
  <si>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</si>
  <si>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</si>
  <si>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</si>
  <si>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</si>
  <si>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</si>
  <si>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</si>
  <si>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</si>
  <si>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</si>
  <si>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</si>
  <si>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</si>
  <si>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</si>
  <si>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</si>
  <si>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</si>
  <si>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</si>
  <si>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</si>
  <si>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</si>
  <si>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</si>
  <si>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</si>
  <si>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</si>
  <si>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</si>
  <si>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</si>
  <si>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</si>
  <si>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</si>
  <si>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</si>
  <si>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</si>
  <si>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</si>
  <si>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</si>
  <si>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</si>
  <si>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</si>
  <si>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</si>
  <si>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</si>
  <si>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</si>
  <si>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</si>
  <si>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</si>
  <si>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</si>
  <si>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</si>
  <si>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</si>
  <si>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</si>
  <si>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</si>
  <si>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</si>
  <si>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</si>
  <si>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</si>
  <si>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</si>
  <si>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</si>
  <si>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</si>
  <si>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</si>
  <si>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</si>
  <si>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</si>
  <si>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</si>
  <si>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</si>
  <si>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</si>
  <si>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</si>
  <si>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</si>
  <si>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</si>
  <si>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</si>
  <si>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</si>
  <si>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</si>
  <si>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</si>
  <si>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</si>
  <si>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</si>
  <si>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</si>
  <si>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</si>
  <si>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</si>
  <si>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</si>
  <si>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</si>
  <si>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</si>
  <si>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</si>
  <si>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</si>
  <si>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</si>
  <si>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</si>
  <si>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</si>
  <si>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</si>
  <si>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</si>
  <si>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</si>
  <si>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</si>
  <si>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</si>
  <si>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</si>
  <si>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</si>
  <si>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</si>
  <si>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</si>
  <si>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</si>
  <si>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</si>
  <si>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</si>
  <si>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</si>
  <si>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</si>
  <si>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</si>
  <si>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</si>
  <si>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</si>
  <si>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</si>
  <si>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</si>
  <si>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</si>
  <si>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</si>
  <si>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</si>
  <si>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</si>
  <si>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</si>
  <si>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</si>
  <si>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</si>
  <si>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</si>
  <si>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</si>
  <si>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</si>
  <si>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</si>
  <si>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</si>
  <si>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</si>
  <si>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</si>
  <si>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</si>
  <si>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</si>
  <si>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</si>
  <si>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</si>
  <si>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</si>
  <si>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</si>
  <si>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</si>
  <si>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</si>
  <si>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</si>
  <si>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</si>
  <si>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</si>
  <si>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</si>
  <si>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</si>
  <si>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</si>
  <si>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</si>
  <si>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</si>
  <si>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</si>
  <si>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</si>
  <si>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</si>
  <si>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</si>
  <si>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</si>
  <si>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</si>
  <si>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</si>
  <si>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</si>
  <si>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</si>
  <si>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</si>
  <si>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</si>
  <si>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</si>
  <si>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</si>
  <si>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</si>
  <si>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</si>
  <si>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</si>
  <si>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</si>
  <si>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</si>
  <si>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</si>
  <si>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</si>
  <si>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</si>
  <si>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</si>
  <si>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</si>
  <si>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</si>
  <si>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</si>
  <si>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</si>
  <si>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</si>
  <si>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</si>
  <si>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</si>
  <si>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</si>
  <si>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</si>
  <si>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</si>
  <si>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</si>
  <si>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</si>
  <si>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</si>
  <si>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</si>
  <si>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</si>
  <si>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</si>
  <si>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</si>
  <si>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</si>
  <si>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</si>
  <si>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</si>
  <si>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</si>
  <si>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</si>
  <si>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</si>
  <si>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</si>
  <si>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</si>
  <si>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</si>
  <si>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</si>
  <si>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</si>
  <si>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</si>
  <si>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</si>
  <si>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</si>
  <si>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</si>
  <si>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</si>
  <si>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</si>
  <si>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</si>
  <si>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</si>
  <si>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</si>
  <si>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</si>
  <si>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</si>
  <si>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</si>
  <si>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</si>
  <si>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</si>
  <si>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</si>
  <si>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</si>
  <si>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</si>
  <si>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</si>
  <si>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</si>
  <si>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</si>
  <si>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</si>
  <si>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</si>
  <si>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</si>
  <si>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</si>
  <si>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</si>
  <si>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</si>
  <si>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</si>
  <si>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</si>
  <si>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</si>
  <si>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</si>
  <si>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</si>
  <si>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</si>
  <si>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</si>
  <si>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</si>
  <si>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</si>
  <si>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</si>
  <si>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</si>
  <si>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</si>
  <si>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</si>
  <si>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</si>
  <si>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</si>
  <si>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</si>
  <si>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</si>
  <si>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</si>
  <si>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</si>
  <si>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</si>
  <si>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</si>
  <si>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</si>
  <si>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</si>
  <si>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</si>
  <si>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</si>
  <si>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</si>
  <si>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</si>
  <si>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</si>
  <si>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</si>
  <si>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</si>
  <si>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</si>
  <si>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</si>
  <si>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</si>
  <si>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</si>
  <si>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</si>
  <si>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</si>
  <si>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</si>
  <si>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</si>
  <si>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</si>
  <si>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</si>
  <si>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</si>
  <si>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</si>
  <si>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</si>
  <si>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</si>
  <si>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</si>
  <si>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</si>
  <si>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</si>
  <si>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</si>
  <si>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</si>
  <si>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</si>
  <si>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</si>
  <si>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</si>
  <si>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</si>
  <si>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</si>
  <si>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</si>
  <si>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</si>
  <si>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</si>
  <si>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</si>
  <si>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</si>
  <si>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</si>
  <si>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</si>
  <si>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</si>
  <si>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</si>
  <si>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</si>
  <si>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</si>
  <si>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</si>
  <si>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</si>
  <si>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</si>
  <si>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</si>
  <si>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</si>
  <si>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</si>
  <si>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</si>
  <si>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</si>
  <si>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</si>
  <si>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</si>
  <si>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</si>
  <si>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</si>
  <si>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</si>
  <si>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</si>
  <si>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</si>
  <si>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</si>
  <si>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</si>
  <si>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</si>
  <si>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</si>
  <si>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</si>
  <si>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</si>
  <si>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</si>
  <si>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</si>
  <si>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</si>
  <si>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</si>
  <si>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</si>
  <si>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</si>
  <si>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</si>
  <si>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</si>
  <si>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</si>
  <si>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</si>
  <si>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</si>
  <si>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</si>
  <si>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</si>
  <si>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</si>
  <si>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</si>
  <si>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</si>
  <si>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</si>
  <si>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</si>
  <si>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</si>
  <si>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</si>
  <si>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</si>
  <si>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</si>
  <si>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</si>
  <si>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</si>
  <si>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</si>
  <si>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</si>
  <si>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</si>
  <si>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</si>
  <si>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</si>
  <si>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</si>
  <si>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</si>
  <si>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</si>
  <si>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</si>
  <si>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</si>
  <si>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</si>
  <si>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</si>
  <si>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</si>
  <si>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</si>
  <si>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</si>
  <si>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</si>
  <si>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</si>
  <si>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</si>
  <si>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</si>
  <si>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</si>
  <si>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</si>
  <si>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</si>
  <si>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</si>
  <si>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</si>
  <si>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</si>
  <si>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</si>
  <si>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</si>
  <si>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</si>
  <si>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</si>
  <si>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</si>
  <si>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</si>
  <si>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</si>
  <si>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</si>
  <si>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</si>
  <si>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</si>
  <si>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</si>
  <si>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</si>
  <si>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</si>
  <si>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</si>
  <si>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</si>
  <si>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</si>
  <si>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</si>
  <si>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</si>
  <si>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</si>
  <si>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</si>
  <si>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</si>
  <si>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</si>
  <si>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</si>
  <si>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</si>
  <si>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</si>
  <si>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</si>
  <si>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</si>
  <si>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</si>
  <si>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</si>
  <si>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</si>
  <si>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</si>
  <si>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</si>
  <si>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</si>
  <si>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</si>
  <si>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</si>
  <si>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</si>
  <si>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</si>
  <si>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</si>
  <si>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</si>
  <si>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</si>
  <si>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</si>
  <si>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</si>
  <si>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</si>
  <si>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</si>
  <si>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</si>
  <si>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</si>
  <si>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</si>
  <si>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</si>
  <si>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</si>
  <si>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</si>
  <si>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</si>
  <si>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</si>
  <si>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</si>
  <si>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</si>
  <si>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</si>
  <si>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</si>
  <si>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</si>
  <si>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</si>
  <si>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</si>
  <si>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</si>
  <si>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</si>
  <si>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</si>
  <si>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</si>
  <si>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</si>
  <si>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</si>
  <si>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</si>
  <si>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</si>
  <si>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</si>
  <si>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</si>
  <si>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</si>
  <si>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</si>
  <si>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</si>
  <si>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</si>
  <si>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</si>
  <si>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</si>
  <si>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</si>
  <si>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</si>
  <si>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</si>
  <si>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</si>
  <si>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</si>
  <si>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</si>
  <si>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</si>
  <si>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</si>
  <si>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</si>
  <si>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</si>
  <si>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</si>
  <si>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</si>
  <si>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</si>
  <si>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</si>
  <si>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</si>
  <si>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</si>
  <si>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</si>
  <si>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</si>
  <si>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</si>
  <si>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</si>
  <si>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</si>
  <si>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</si>
  <si>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</si>
  <si>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</si>
  <si>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</si>
  <si>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</si>
  <si>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</si>
  <si>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</si>
  <si>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</si>
  <si>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</si>
  <si>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</si>
  <si>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</si>
  <si>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</si>
  <si>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</si>
  <si>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</si>
  <si>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</si>
  <si>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</si>
  <si>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</si>
  <si>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</si>
  <si>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</si>
  <si>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</si>
  <si>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</si>
  <si>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</si>
  <si>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</si>
  <si>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</si>
  <si>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</si>
  <si>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</si>
  <si>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</si>
  <si>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</si>
  <si>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</si>
  <si>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</si>
  <si>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</si>
  <si>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</si>
  <si>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</si>
  <si>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</si>
  <si>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</si>
  <si>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</si>
  <si>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</si>
  <si>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</si>
  <si>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</si>
  <si>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</si>
  <si>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</si>
  <si>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</si>
  <si>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</si>
  <si>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</si>
  <si>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</si>
  <si>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</si>
  <si>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</si>
  <si>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</si>
  <si>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</si>
  <si>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</si>
  <si>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</si>
  <si>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</si>
  <si>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</si>
  <si>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</si>
  <si>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</si>
  <si>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</si>
  <si>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</si>
  <si>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</si>
  <si>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</si>
  <si>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</si>
  <si>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</si>
  <si>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</si>
  <si>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</si>
  <si>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</si>
  <si>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</si>
  <si>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</si>
  <si>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</si>
  <si>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</si>
  <si>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</si>
  <si>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</si>
  <si>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</si>
  <si>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</si>
  <si>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</si>
  <si>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</si>
  <si>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</si>
  <si>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</si>
  <si>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</si>
  <si>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</si>
  <si>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</si>
  <si>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</si>
  <si>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</si>
  <si>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</si>
  <si>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</si>
  <si>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</si>
  <si>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</si>
  <si>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</si>
  <si>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</si>
  <si>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</si>
  <si>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</si>
  <si>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</si>
  <si>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</si>
  <si>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</si>
  <si>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</si>
  <si>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</si>
  <si>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</si>
  <si>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</si>
  <si>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</si>
  <si>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</si>
  <si>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</si>
  <si>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</si>
  <si>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</si>
  <si>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</si>
  <si>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</si>
  <si>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</si>
  <si>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</si>
  <si>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</si>
  <si>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</si>
  <si>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</si>
  <si>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</si>
  <si>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</si>
  <si>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</si>
  <si>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</si>
  <si>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</si>
  <si>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</si>
  <si>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</si>
  <si>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</si>
  <si>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</si>
  <si>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</si>
  <si>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</si>
  <si>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</si>
  <si>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</si>
  <si>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</si>
  <si>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</si>
  <si>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</si>
  <si>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</si>
  <si>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</si>
  <si>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</si>
  <si>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</si>
  <si>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</si>
  <si>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</si>
  <si>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</si>
  <si>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</si>
  <si>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</si>
  <si>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</si>
  <si>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</si>
  <si>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</si>
  <si>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</si>
  <si>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</si>
  <si>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</si>
  <si>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</si>
  <si>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</si>
  <si>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</si>
  <si>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</si>
  <si>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</si>
  <si>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</si>
  <si>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</si>
  <si>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</si>
  <si>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</si>
  <si>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</si>
  <si>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</si>
  <si>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</si>
  <si>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</si>
  <si>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</si>
  <si>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</si>
  <si>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</si>
  <si>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</si>
  <si>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</si>
  <si>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</si>
  <si>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</si>
  <si>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</si>
  <si>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</si>
  <si>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</si>
  <si>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</si>
  <si>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</si>
  <si>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</si>
  <si>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</si>
  <si>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</si>
  <si>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</si>
  <si>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</si>
  <si>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</si>
  <si>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</si>
  <si>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</si>
  <si>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</si>
  <si>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</si>
  <si>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</si>
  <si>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</si>
  <si>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</si>
  <si>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</si>
  <si>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</si>
  <si>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</si>
  <si>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</si>
  <si>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</si>
  <si>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</si>
  <si>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</si>
  <si>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</si>
  <si>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</si>
  <si>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</si>
  <si>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</si>
  <si>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</si>
  <si>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</si>
  <si>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</si>
  <si>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</si>
  <si>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</si>
  <si>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</si>
  <si>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</si>
  <si>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</si>
  <si>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</si>
  <si>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</si>
  <si>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</si>
  <si>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</si>
  <si>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</si>
  <si>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</si>
  <si>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</si>
  <si>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</si>
  <si>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</si>
  <si>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</si>
  <si>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</si>
  <si>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</si>
  <si>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</si>
  <si>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</si>
  <si>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</si>
  <si>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</si>
  <si>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</si>
  <si>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</si>
  <si>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</si>
  <si>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</si>
  <si>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</si>
  <si>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</si>
  <si>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</si>
  <si>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</si>
  <si>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</si>
  <si>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</si>
  <si>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</si>
  <si>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</si>
  <si>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</si>
  <si>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</si>
  <si>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</si>
  <si>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</si>
  <si>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</si>
  <si>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</si>
  <si>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</si>
  <si>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</si>
  <si>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</si>
  <si>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</si>
  <si>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</si>
  <si>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</si>
  <si>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</si>
  <si>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</si>
  <si>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</si>
  <si>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</si>
  <si>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</si>
  <si>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</si>
  <si>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</si>
  <si>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</si>
  <si>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</si>
  <si>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</si>
  <si>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</si>
  <si>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</si>
  <si>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</si>
  <si>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</si>
  <si>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</si>
  <si>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</si>
  <si>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</si>
  <si>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</si>
  <si>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</si>
  <si>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</si>
  <si>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</si>
  <si>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</si>
  <si>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</si>
  <si>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</si>
  <si>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</si>
  <si>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</si>
  <si>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</si>
  <si>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</si>
  <si>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</si>
  <si>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</si>
  <si>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</si>
  <si>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</si>
  <si>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</si>
  <si>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</si>
  <si>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</si>
  <si>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</si>
  <si>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</si>
  <si>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</si>
  <si>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</si>
  <si>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</si>
  <si>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</si>
  <si>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</si>
  <si>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</si>
  <si>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</si>
  <si>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</si>
  <si>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</si>
  <si>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</si>
  <si>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</si>
  <si>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</si>
  <si>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</si>
  <si>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</si>
  <si>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</si>
  <si>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</si>
  <si>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</si>
  <si>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</si>
  <si>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</si>
  <si>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</si>
  <si>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</si>
  <si>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</si>
  <si>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</si>
  <si>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</si>
  <si>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</si>
  <si>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</si>
  <si>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</si>
  <si>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</si>
  <si>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</si>
  <si>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</si>
  <si>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</si>
  <si>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</si>
  <si>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</si>
  <si>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</si>
  <si>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</si>
  <si>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</si>
  <si>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</si>
  <si>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</si>
  <si>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</si>
  <si>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</si>
  <si>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</si>
  <si>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</si>
  <si>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</si>
  <si>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</si>
  <si>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</si>
  <si>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</si>
  <si>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</si>
  <si>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</si>
  <si>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</si>
  <si>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</si>
  <si>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</si>
  <si>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</si>
  <si>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</si>
  <si>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</si>
  <si>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</si>
  <si>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</si>
  <si>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</si>
  <si>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</si>
  <si>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</si>
  <si>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</si>
  <si>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</si>
  <si>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</si>
  <si>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</si>
  <si>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</si>
  <si>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</si>
  <si>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</si>
  <si>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</si>
  <si>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</si>
  <si>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</si>
  <si>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</si>
  <si>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</si>
  <si>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</si>
  <si>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</si>
  <si>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</si>
  <si>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</si>
  <si>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</si>
  <si>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</si>
  <si>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</si>
  <si>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</si>
  <si>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</si>
  <si>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</si>
  <si>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</si>
  <si>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</si>
  <si>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</si>
  <si>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</si>
  <si>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</si>
  <si>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</si>
  <si>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</si>
  <si>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</si>
  <si>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</si>
  <si>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</si>
  <si>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</si>
  <si>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</si>
  <si>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</si>
  <si>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</si>
  <si>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</si>
  <si>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</si>
  <si>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</si>
  <si>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</si>
  <si>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</si>
  <si>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</si>
  <si>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</si>
  <si>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</si>
  <si>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</si>
  <si>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</si>
  <si>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</si>
  <si>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</si>
  <si>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</si>
  <si>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</si>
  <si>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</si>
  <si>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</si>
  <si>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</si>
  <si>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</si>
  <si>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</si>
  <si>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</si>
  <si>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</si>
  <si>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</si>
  <si>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</si>
  <si>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</si>
  <si>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</si>
  <si>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</si>
  <si>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</si>
  <si>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</si>
  <si>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</si>
  <si>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</si>
  <si>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</si>
  <si>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</si>
  <si>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</si>
  <si>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</si>
  <si>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</si>
  <si>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</si>
  <si>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</si>
  <si>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</si>
  <si>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</si>
  <si>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</si>
  <si>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</si>
  <si>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</si>
  <si>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</si>
  <si>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</si>
  <si>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</si>
  <si>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</si>
  <si>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</si>
  <si>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</si>
  <si>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</si>
  <si>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</si>
  <si>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</si>
  <si>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</si>
  <si>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</si>
  <si>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</si>
  <si>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</si>
  <si>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</si>
  <si>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</si>
  <si>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</si>
  <si>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</si>
  <si>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</si>
  <si>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</si>
  <si>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</si>
  <si>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</si>
  <si>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</si>
  <si>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</si>
  <si>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</si>
  <si>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</si>
  <si>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</si>
  <si>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</si>
  <si>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</si>
  <si>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</si>
  <si>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</si>
  <si>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</si>
  <si>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</si>
  <si>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</si>
  <si>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</si>
  <si>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</si>
  <si>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</si>
  <si>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</si>
  <si>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</si>
  <si>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</si>
  <si>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</si>
  <si>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</si>
  <si>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</si>
  <si>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</si>
  <si>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</si>
  <si>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</si>
  <si>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</si>
  <si>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</si>
  <si>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</si>
  <si>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</si>
  <si>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</si>
  <si>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</si>
  <si>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</si>
  <si>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</si>
  <si>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</si>
  <si>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</si>
  <si>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</si>
  <si>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</si>
  <si>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</si>
  <si>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</si>
  <si>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</si>
  <si>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</si>
  <si>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</si>
  <si>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</si>
  <si>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</si>
  <si>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</si>
  <si>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</si>
  <si>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</si>
  <si>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</si>
  <si>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</si>
  <si>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</si>
  <si>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</si>
  <si>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</si>
  <si>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</si>
  <si>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</si>
  <si>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</si>
  <si>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</si>
  <si>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</si>
  <si>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</si>
  <si>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</si>
  <si>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</si>
  <si>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</si>
  <si>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</si>
  <si>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</si>
  <si>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</si>
  <si>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</si>
  <si>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</si>
  <si>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</si>
  <si>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</si>
  <si>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</si>
  <si>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</si>
  <si>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</si>
  <si>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</si>
  <si>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</si>
  <si>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</si>
  <si>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</si>
  <si>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</si>
  <si>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</si>
  <si>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</si>
  <si>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</si>
  <si>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</si>
  <si>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</si>
  <si>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</si>
  <si>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</si>
  <si>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</si>
  <si>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</si>
  <si>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</si>
  <si>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</si>
  <si>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</si>
  <si>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</si>
  <si>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</si>
  <si>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</si>
  <si>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</si>
  <si>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</si>
  <si>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</si>
  <si>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</si>
  <si>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</si>
  <si>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</si>
  <si>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</si>
  <si>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</si>
  <si>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</si>
  <si>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</si>
  <si>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</si>
  <si>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</si>
  <si>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</si>
  <si>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</si>
  <si>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</si>
  <si>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</si>
  <si>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</si>
  <si>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</si>
  <si>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</si>
  <si>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</si>
  <si>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</si>
  <si>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</si>
  <si>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</si>
  <si>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</si>
  <si>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</si>
  <si>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</si>
  <si>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</si>
  <si>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</si>
  <si>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</si>
  <si>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</si>
  <si>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</si>
  <si>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</si>
  <si>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</si>
  <si>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</si>
  <si>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</si>
  <si>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</si>
  <si>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</si>
  <si>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</si>
  <si>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</si>
  <si>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</si>
  <si>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</si>
  <si>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</si>
  <si>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</si>
  <si>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</si>
  <si>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</si>
  <si>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</si>
  <si>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</si>
  <si>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</si>
  <si>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</si>
  <si>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</si>
  <si>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</si>
  <si>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</si>
  <si>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</si>
  <si>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</si>
  <si>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</si>
  <si>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</si>
  <si>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</si>
  <si>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</si>
  <si>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</si>
  <si>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</si>
  <si>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</si>
  <si>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</si>
  <si>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</si>
  <si>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</si>
  <si>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</si>
  <si>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</si>
  <si>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</si>
  <si>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</si>
  <si>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</si>
  <si>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</si>
  <si>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</si>
  <si>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</si>
  <si>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</si>
  <si>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</si>
  <si>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</si>
  <si>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</si>
  <si>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</si>
  <si>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</si>
  <si>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</si>
  <si>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</si>
  <si>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</si>
  <si>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</si>
  <si>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</si>
  <si>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</si>
  <si>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</si>
  <si>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</si>
  <si>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</si>
  <si>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</si>
  <si>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</si>
  <si>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</si>
  <si>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</si>
  <si>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</si>
  <si>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</si>
  <si>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</si>
  <si>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</si>
  <si>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</si>
  <si>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</si>
  <si>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</si>
  <si>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</si>
  <si>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</si>
  <si>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</si>
  <si>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</si>
  <si>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</si>
  <si>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</si>
  <si>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</si>
  <si>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</si>
  <si>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</si>
  <si>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</si>
  <si>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</si>
  <si>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</si>
  <si>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</si>
  <si>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</si>
  <si>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</si>
  <si>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</si>
  <si>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</si>
  <si>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</si>
  <si>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</si>
  <si>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</si>
  <si>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</si>
  <si>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</si>
  <si>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</si>
  <si>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</si>
  <si>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</si>
  <si>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</si>
  <si>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</si>
  <si>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</si>
  <si>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</si>
  <si>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</si>
  <si>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</si>
  <si>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</si>
  <si>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</si>
  <si>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</si>
  <si>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</si>
  <si>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</si>
  <si>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</si>
  <si>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</si>
  <si>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</si>
  <si>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</si>
  <si>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</si>
  <si>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</si>
  <si>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</si>
  <si>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</si>
  <si>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</si>
  <si>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</si>
  <si>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</si>
  <si>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</si>
  <si>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</si>
  <si>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</si>
  <si>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</si>
  <si>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</si>
  <si>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</si>
  <si>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</si>
  <si>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</si>
  <si>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</si>
  <si>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</si>
  <si>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</si>
  <si>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</si>
  <si>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</si>
  <si>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</si>
  <si>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</si>
  <si>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</si>
  <si>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</si>
  <si>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</si>
  <si>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</si>
  <si>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</si>
  <si>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</si>
  <si>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</si>
  <si>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</si>
  <si>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</si>
  <si>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</si>
  <si>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</si>
  <si>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</si>
  <si>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</si>
  <si>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</si>
  <si>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</si>
  <si>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</si>
  <si>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</si>
  <si>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</si>
  <si>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</si>
  <si>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</si>
  <si>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</si>
  <si>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</si>
  <si>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</si>
  <si>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</si>
  <si>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</si>
  <si>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</si>
  <si>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</si>
  <si>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</si>
  <si>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</si>
  <si>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</si>
  <si>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</si>
  <si>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</si>
  <si>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</si>
  <si>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</si>
  <si>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</si>
  <si>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</si>
  <si>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</si>
  <si>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</si>
  <si>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</si>
  <si>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</si>
  <si>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</si>
  <si>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</si>
  <si>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</si>
  <si>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</si>
  <si>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</si>
  <si>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</si>
  <si>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</si>
  <si>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</si>
  <si>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</si>
  <si>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</si>
  <si>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</si>
  <si>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</si>
  <si>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</si>
  <si>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</si>
  <si>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</si>
  <si>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</si>
  <si>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</si>
  <si>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</si>
  <si>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</si>
  <si>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</si>
  <si>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</si>
  <si>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</si>
  <si>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</si>
  <si>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</si>
  <si>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</si>
  <si>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</si>
  <si>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</si>
  <si>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</si>
  <si>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</si>
  <si>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</si>
  <si>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</si>
  <si>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</si>
  <si>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</si>
  <si>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</si>
  <si>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</si>
  <si>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</si>
  <si>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</si>
  <si>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</si>
  <si>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</si>
  <si>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</si>
  <si>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</si>
  <si>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</si>
  <si>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</si>
  <si>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</si>
  <si>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</si>
  <si>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</si>
  <si>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</si>
  <si>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</si>
  <si>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</si>
  <si>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</si>
  <si>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</si>
  <si>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</si>
  <si>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</si>
  <si>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</si>
  <si>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</si>
  <si>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</si>
  <si>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</si>
  <si>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</si>
  <si>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</si>
  <si>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</si>
  <si>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</si>
  <si>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</si>
  <si>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</si>
  <si>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</si>
  <si>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</si>
  <si>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</si>
  <si>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</si>
  <si>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</si>
  <si>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</si>
  <si>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</si>
  <si>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</si>
  <si>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</si>
  <si>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</si>
  <si>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</si>
  <si>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</si>
  <si>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</si>
  <si>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</si>
  <si>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</si>
  <si>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</si>
  <si>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</si>
  <si>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</si>
  <si>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</si>
  <si>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</si>
  <si>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</si>
  <si>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</si>
  <si>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</si>
  <si>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</si>
  <si>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</si>
  <si>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</si>
  <si>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</si>
  <si>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</si>
  <si>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</si>
  <si>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</si>
  <si>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</si>
  <si>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</si>
  <si>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</si>
  <si>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</si>
  <si>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</si>
  <si>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</si>
  <si>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</si>
  <si>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</si>
  <si>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</si>
  <si>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</si>
  <si>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</si>
  <si>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</si>
  <si>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</si>
  <si>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</si>
  <si>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</si>
  <si>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</si>
  <si>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</si>
  <si>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</si>
  <si>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</si>
  <si>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</si>
  <si>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</si>
  <si>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</si>
  <si>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</si>
  <si>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</si>
  <si>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</si>
  <si>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</si>
  <si>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</si>
  <si>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</si>
  <si>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</si>
  <si>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</si>
  <si>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</si>
  <si>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</si>
  <si>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</si>
  <si>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</si>
  <si>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</si>
  <si>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</si>
  <si>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</si>
  <si>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</si>
  <si>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Danske Bank</t>
  </si>
  <si>
    <t>DDBO 406</t>
  </si>
  <si>
    <t>SE0006504742</t>
  </si>
  <si>
    <t>CDS (STENA AB)</t>
  </si>
  <si>
    <t>DDBO_406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</si>
</sst>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2"/>
  <sheetViews>
    <sheetView tabSelected="1" zoomScaleNormal="100" workbookViewId="0">
      <pane xSplit="4" ySplit="6" topLeftCell="F7" activePane="bottomRight" state="frozen"/>
      <selection pane="topRight" activeCell="E1" sqref="E1"/>
      <selection pane="bottomLeft" activeCell="A7" sqref="A7"/>
      <selection pane="bottomRight" activeCell="G17" sqref="G1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467</v>
      </c>
      <c r="D2" s="64" t="s">
        <v>1306</v>
      </c>
      <c r="E2" s="65">
        <v>100000</v>
      </c>
      <c r="F2" s="65" t="s">
        <v>35</v>
      </c>
      <c r="G2" s="64" t="s">
        <v>288</v>
      </c>
      <c r="H2" s="3">
        <v>41971</v>
      </c>
      <c r="I2" s="226" t="str">
        <f>IF(C2="-","",VLOOKUP(C2,BondIssuerTable,2,0))</f>
        <v>DANSKE</v>
      </c>
      <c r="J2" s="226" t="s">
        <v>1307</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1510</v>
      </c>
      <c r="B7" s="64" t="s">
        <v>1509</v>
      </c>
      <c r="C7" s="64">
        <v>406</v>
      </c>
      <c r="D7" s="64" t="s">
        <v>1511</v>
      </c>
      <c r="E7" s="69">
        <v>100</v>
      </c>
      <c r="F7" s="69"/>
      <c r="G7" s="65">
        <v>5000000</v>
      </c>
      <c r="H7" s="3">
        <v>41971</v>
      </c>
      <c r="I7" s="70">
        <v>43850</v>
      </c>
      <c r="J7" s="70">
        <v>43838</v>
      </c>
      <c r="K7" s="95" t="s">
        <v>1513</v>
      </c>
      <c r="L7" s="104" t="s">
        <v>1512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ht="13.5" thickBot="1">
      <c r="A102" s="75"/>
      <c r="B102" s="75"/>
      <c r="C102" s="75"/>
      <c r="D102" s="75"/>
      <c r="E102" s="105"/>
      <c r="F102" s="105"/>
      <c r="G102" s="106"/>
      <c r="H102" s="107"/>
      <c r="I102" s="108"/>
      <c r="J102" s="108"/>
      <c r="K102" s="109"/>
      <c r="L102" s="110"/>
      <c r="M102" s="111"/>
      <c r="N102" s="110"/>
      <c r="O102" s="111"/>
      <c r="P102" s="110"/>
      <c r="Q102" s="111"/>
      <c r="R102" s="110"/>
      <c r="S102" s="111"/>
      <c r="T102" s="110"/>
      <c r="U102" s="111"/>
      <c r="V102" s="110"/>
      <c r="W102" s="111"/>
      <c r="X102" s="110"/>
      <c r="Y102" s="111"/>
      <c r="Z102" s="110"/>
      <c r="AA102" s="111"/>
      <c r="AB102" s="110"/>
      <c r="AC102" s="111"/>
      <c r="AD102" s="110"/>
      <c r="AE102" s="111"/>
      <c r="AF102" s="110"/>
      <c r="AG102" s="111"/>
      <c r="AH102" s="110"/>
      <c r="AI102" s="111"/>
      <c r="AJ102" s="110"/>
      <c r="AK102" s="111"/>
      <c r="AL102" s="110"/>
      <c r="AM102" s="111"/>
      <c r="AN102" s="110"/>
      <c r="AO102" s="111"/>
      <c r="AP102" s="110"/>
      <c r="AQ102" s="111"/>
      <c r="AR102" s="110"/>
      <c r="AS102" s="111"/>
      <c r="AT102" s="110"/>
      <c r="AU102" s="111"/>
      <c r="AV102" s="110"/>
      <c r="AW102" s="111"/>
      <c r="AX102" s="110"/>
      <c r="AY102"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2"/>
    <dataValidation type="date" operator="greaterThan" allowBlank="1" showInputMessage="1" showErrorMessage="1" errorTitle="Issue Date" error="Please enter a valid date." sqref="H7:H102">
      <formula1>1</formula1>
    </dataValidation>
    <dataValidation type="date" operator="greaterThanOrEqual" allowBlank="1" showInputMessage="1" showErrorMessage="1" errorTitle="Reimbursement date" error="Please enter a valid date grater than the listing date." sqref="I7:I102">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2">
      <formula1>0</formula1>
    </dataValidation>
    <dataValidation type="date" operator="greaterThanOrEqual" allowBlank="1" showInputMessage="1" showErrorMessage="1" errorTitle="Last trading date" error="Please enter a valid future trading date greather then the listing date" sqref="J7:J102">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 E8:F102">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2 AW7:AW102 AU7:AU102 AS7:AS102 AQ7:AQ102 AO7:AO102 AM7:AM102 AK7:AK102 AI7:AI102 AG7:AG102 AE7:AE102 AC7:AC102 AA7:AA102 Y7:Y102 W7:W102 U7:U102 S7:S102 Q7:Q102 O7:O102 M7:M102">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2014-11-27T09:42:45Z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