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<sst xmlns="http://schemas.openxmlformats.org/spreadsheetml/2006/main" count="2471" uniqueCount="1536">
  <si>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</si>
  <si>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</si>
  <si>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</si>
  <si>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</si>
  <si>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</si>
  <si>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</si>
  <si>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</si>
  <si>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</si>
  <si>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</si>
  <si>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</si>
  <si>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</si>
  <si>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</si>
  <si>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</si>
  <si>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</si>
  <si>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</si>
  <si>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</si>
  <si>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</si>
  <si>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</si>
  <si>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</si>
  <si>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</si>
  <si>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</si>
  <si>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</si>
  <si>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</si>
  <si>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</si>
  <si>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</si>
  <si>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</si>
  <si>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</si>
  <si>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</si>
  <si>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</si>
  <si>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</si>
  <si>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</si>
  <si>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</si>
  <si>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</si>
  <si>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</si>
  <si>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</si>
  <si>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</si>
  <si>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</si>
  <si>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</si>
  <si>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</si>
  <si>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</si>
  <si>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</si>
  <si>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</si>
  <si>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</si>
  <si>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</si>
  <si>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</si>
  <si>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</si>
  <si>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</si>
  <si>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</si>
  <si>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</si>
  <si>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</si>
  <si>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</si>
  <si>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</si>
  <si>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</si>
  <si>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</si>
  <si>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</si>
  <si>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</si>
  <si>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</si>
  <si>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</si>
  <si>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</si>
  <si>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</si>
  <si>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</si>
  <si>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</si>
  <si>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</si>
  <si>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</si>
  <si>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</si>
  <si>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</si>
  <si>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</si>
  <si>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</si>
  <si>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</si>
  <si>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</si>
  <si>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</si>
  <si>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</si>
  <si>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</si>
  <si>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</si>
  <si>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</si>
  <si>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</si>
  <si>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</si>
  <si>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</si>
  <si>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</si>
  <si>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</si>
  <si>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</si>
  <si>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</si>
  <si>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</si>
  <si>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</si>
  <si>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</si>
  <si>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</si>
  <si>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</si>
  <si>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</si>
  <si>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</si>
  <si>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</si>
  <si>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</si>
  <si>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</si>
  <si>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</si>
  <si>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</si>
  <si>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</si>
  <si>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</si>
  <si>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</si>
  <si>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</si>
  <si>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</si>
  <si>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</si>
  <si>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</si>
  <si>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</si>
  <si>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</si>
  <si>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</si>
  <si>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</si>
  <si>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</si>
  <si>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</si>
  <si>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</si>
  <si>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</si>
  <si>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</si>
  <si>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</si>
  <si>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</si>
  <si>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</si>
  <si>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</si>
  <si>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</si>
  <si>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</si>
  <si>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</si>
  <si>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</si>
  <si>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</si>
  <si>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</si>
  <si>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</si>
  <si>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</si>
  <si>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</si>
  <si>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</si>
  <si>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</si>
  <si>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</si>
  <si>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</si>
  <si>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</si>
  <si>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</si>
  <si>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</si>
  <si>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</si>
  <si>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</si>
  <si>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</si>
  <si>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</si>
  <si>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</si>
  <si>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</si>
  <si>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</si>
  <si>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</si>
  <si>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</si>
  <si>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</si>
  <si>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</si>
  <si>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</si>
  <si>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</si>
  <si>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</si>
  <si>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</si>
  <si>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</si>
  <si>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</si>
  <si>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</si>
  <si>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</si>
  <si>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</si>
  <si>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</si>
  <si>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</si>
  <si>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</si>
  <si>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</si>
  <si>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</si>
  <si>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</si>
  <si>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</si>
  <si>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</si>
  <si>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</si>
  <si>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</si>
  <si>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</si>
  <si>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</si>
  <si>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</si>
  <si>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</si>
  <si>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</si>
  <si>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</si>
  <si>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</si>
  <si>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</si>
  <si>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</si>
  <si>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</si>
  <si>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</si>
  <si>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</si>
  <si>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</si>
  <si>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</si>
  <si>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</si>
  <si>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</si>
  <si>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</si>
  <si>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</si>
  <si>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</si>
  <si>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</si>
  <si>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</si>
  <si>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</si>
  <si>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</si>
  <si>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</si>
  <si>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</si>
  <si>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</si>
  <si>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</si>
  <si>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</si>
  <si>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</si>
  <si>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</si>
  <si>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</si>
  <si>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</si>
  <si>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</si>
  <si>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</si>
  <si>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</si>
  <si>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</si>
  <si>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</si>
  <si>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</si>
  <si>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</si>
  <si>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</si>
  <si>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</si>
  <si>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</si>
  <si>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</si>
  <si>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</si>
  <si>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</si>
  <si>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</si>
  <si>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</si>
  <si>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</si>
  <si>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</si>
  <si>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</si>
  <si>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</si>
  <si>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</si>
  <si>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</si>
  <si>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</si>
  <si>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</si>
  <si>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</si>
  <si>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</si>
  <si>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</si>
  <si>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</si>
  <si>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</si>
  <si>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</si>
  <si>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</si>
  <si>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</si>
  <si>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</si>
  <si>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</si>
  <si>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</si>
  <si>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</si>
  <si>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</si>
  <si>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</si>
  <si>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</si>
  <si>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</si>
  <si>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</si>
  <si>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</si>
  <si>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</si>
  <si>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</si>
  <si>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</si>
  <si>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</si>
  <si>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</si>
  <si>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</si>
  <si>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</si>
  <si>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</si>
  <si>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</si>
  <si>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</si>
  <si>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</si>
  <si>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</si>
  <si>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</si>
  <si>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</si>
  <si>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</si>
  <si>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</si>
  <si>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</si>
  <si>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</si>
  <si>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</si>
  <si>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</si>
  <si>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</si>
  <si>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</si>
  <si>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</si>
  <si>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</si>
  <si>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</si>
  <si>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</si>
  <si>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</si>
  <si>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</si>
  <si>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</si>
  <si>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</si>
  <si>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</si>
  <si>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</si>
  <si>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</si>
  <si>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</si>
  <si>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</si>
  <si>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</si>
  <si>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</si>
  <si>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</si>
  <si>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</si>
  <si>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</si>
  <si>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</si>
  <si>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</si>
  <si>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</si>
  <si>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</si>
  <si>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</si>
  <si>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</si>
  <si>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</si>
  <si>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</si>
  <si>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</si>
  <si>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</si>
  <si>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</si>
  <si>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</si>
  <si>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</si>
  <si>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</si>
  <si>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</si>
  <si>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</si>
  <si>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</si>
  <si>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</si>
  <si>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</si>
  <si>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</si>
  <si>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</si>
  <si>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</si>
  <si>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</si>
  <si>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</si>
  <si>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</si>
  <si>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</si>
  <si>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</si>
  <si>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</si>
  <si>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</si>
  <si>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</si>
  <si>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</si>
  <si>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</si>
  <si>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</si>
  <si>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</si>
  <si>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</si>
  <si>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</si>
  <si>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</si>
  <si>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</si>
  <si>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</si>
  <si>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</si>
  <si>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</si>
  <si>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</si>
  <si>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</si>
  <si>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</si>
  <si>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</si>
  <si>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</si>
  <si>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</si>
  <si>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</si>
  <si>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</si>
  <si>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</si>
  <si>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</si>
  <si>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</si>
  <si>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</si>
  <si>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</si>
  <si>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</si>
  <si>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</si>
  <si>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</si>
  <si>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</si>
  <si>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</si>
  <si>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</si>
  <si>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</si>
  <si>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</si>
  <si>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</si>
  <si>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</si>
  <si>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</si>
  <si>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</si>
  <si>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</si>
  <si>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</si>
  <si>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</si>
  <si>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</si>
  <si>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</si>
  <si>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</si>
  <si>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</si>
  <si>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</si>
  <si>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</si>
  <si>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</si>
  <si>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</si>
  <si>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</si>
  <si>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</si>
  <si>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</si>
  <si>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</si>
  <si>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</si>
  <si>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</si>
  <si>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</si>
  <si>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</si>
  <si>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</si>
  <si>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</si>
  <si>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</si>
  <si>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</si>
  <si>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</si>
  <si>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</si>
  <si>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</si>
  <si>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</si>
  <si>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</si>
  <si>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</si>
  <si>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</si>
  <si>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</si>
  <si>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</si>
  <si>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</si>
  <si>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</si>
  <si>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</si>
  <si>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</si>
  <si>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</si>
  <si>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</si>
  <si>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</si>
  <si>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</si>
  <si>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</si>
  <si>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</si>
  <si>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</si>
  <si>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</si>
  <si>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</si>
  <si>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</si>
  <si>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</si>
  <si>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</si>
  <si>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</si>
  <si>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</si>
  <si>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</si>
  <si>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</si>
  <si>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</si>
  <si>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</si>
  <si>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</si>
  <si>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</si>
  <si>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</si>
  <si>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</si>
  <si>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</si>
  <si>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</si>
  <si>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</si>
  <si>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</si>
  <si>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</si>
  <si>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</si>
  <si>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</si>
  <si>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</si>
  <si>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</si>
  <si>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</si>
  <si>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</si>
  <si>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</si>
  <si>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</si>
  <si>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</si>
  <si>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</si>
  <si>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</si>
  <si>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</si>
  <si>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</si>
  <si>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</si>
  <si>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</si>
  <si>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</si>
  <si>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</si>
  <si>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</si>
  <si>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</si>
  <si>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</si>
  <si>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</si>
  <si>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</si>
  <si>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</si>
  <si>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</si>
  <si>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</si>
  <si>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</si>
  <si>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</si>
  <si>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</si>
  <si>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</si>
  <si>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</si>
  <si>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</si>
  <si>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</si>
  <si>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</si>
  <si>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</si>
  <si>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</si>
  <si>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</si>
  <si>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</si>
  <si>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</si>
  <si>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</si>
  <si>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</si>
  <si>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</si>
  <si>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</si>
  <si>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</si>
  <si>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</si>
  <si>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</si>
  <si>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</si>
  <si>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</si>
  <si>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</si>
  <si>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</si>
  <si>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</si>
  <si>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</si>
  <si>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</si>
  <si>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</si>
  <si>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</si>
  <si>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</si>
  <si>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</si>
  <si>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</si>
  <si>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</si>
  <si>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</si>
  <si>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</si>
  <si>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</si>
  <si>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</si>
  <si>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</si>
  <si>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</si>
  <si>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</si>
  <si>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</si>
  <si>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</si>
  <si>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</si>
  <si>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</si>
  <si>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</si>
  <si>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</si>
  <si>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</si>
  <si>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</si>
  <si>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</si>
  <si>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</si>
  <si>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</si>
  <si>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</si>
  <si>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</si>
  <si>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</si>
  <si>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</si>
  <si>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</si>
  <si>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</si>
  <si>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</si>
  <si>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</si>
  <si>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</si>
  <si>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</si>
  <si>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</si>
  <si>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</si>
  <si>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</si>
  <si>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</si>
  <si>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</si>
  <si>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</si>
  <si>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</si>
  <si>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</si>
  <si>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</si>
  <si>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</si>
  <si>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</si>
  <si>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</si>
  <si>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</si>
  <si>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</si>
  <si>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</si>
  <si>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</si>
  <si>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</si>
  <si>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</si>
  <si>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</si>
  <si>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</si>
  <si>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</si>
  <si>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</si>
  <si>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</si>
  <si>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</si>
  <si>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</si>
  <si>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</si>
  <si>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</si>
  <si>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</si>
  <si>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</si>
  <si>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</si>
  <si>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</si>
  <si>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</si>
  <si>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</si>
  <si>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</si>
  <si>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</si>
  <si>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</si>
  <si>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</si>
  <si>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</si>
  <si>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</si>
  <si>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</si>
  <si>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</si>
  <si>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</si>
  <si>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</si>
  <si>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</si>
  <si>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</si>
  <si>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</si>
  <si>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</si>
  <si>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</si>
  <si>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</si>
  <si>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</si>
  <si>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</si>
  <si>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</si>
  <si>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</si>
  <si>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</si>
  <si>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</si>
  <si>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</si>
  <si>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</si>
  <si>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</si>
  <si>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</si>
  <si>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</si>
  <si>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</si>
  <si>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</si>
  <si>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</si>
  <si>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</si>
  <si>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</si>
  <si>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</si>
  <si>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</si>
  <si>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</si>
  <si>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</si>
  <si>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</si>
  <si>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</si>
  <si>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</si>
  <si>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</si>
  <si>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</si>
  <si>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</si>
  <si>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</si>
  <si>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</si>
  <si>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</si>
  <si>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</si>
  <si>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</si>
  <si>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</si>
  <si>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</si>
  <si>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</si>
  <si>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</si>
  <si>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</si>
  <si>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</si>
  <si>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</si>
  <si>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</si>
  <si>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</si>
  <si>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</si>
  <si>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</si>
  <si>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</si>
  <si>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</si>
  <si>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</si>
  <si>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</si>
  <si>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</si>
  <si>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</si>
  <si>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</si>
  <si>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</si>
  <si>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</si>
  <si>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</si>
  <si>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</si>
  <si>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</si>
  <si>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</si>
  <si>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</si>
  <si>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</si>
  <si>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</si>
  <si>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</si>
  <si>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</si>
  <si>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</si>
  <si>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</si>
  <si>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</si>
  <si>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</si>
  <si>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</si>
  <si>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</si>
  <si>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</si>
  <si>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</si>
  <si>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</si>
  <si>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</si>
  <si>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</si>
  <si>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</si>
  <si>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</si>
  <si>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</si>
  <si>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</si>
  <si>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</si>
  <si>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</si>
  <si>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</si>
  <si>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</si>
  <si>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</si>
  <si>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</si>
  <si>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</si>
  <si>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</si>
  <si>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</si>
  <si>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</si>
  <si>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</si>
  <si>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</si>
  <si>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</si>
  <si>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</si>
  <si>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</si>
  <si>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</si>
  <si>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</si>
  <si>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</si>
  <si>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</si>
  <si>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</si>
  <si>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</si>
  <si>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</si>
  <si>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</si>
  <si>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</si>
  <si>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</si>
  <si>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</si>
  <si>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</si>
  <si>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</si>
  <si>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</si>
  <si>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</si>
  <si>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</si>
  <si>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</si>
  <si>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</si>
  <si>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</si>
  <si>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</si>
  <si>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</si>
  <si>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</si>
  <si>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</si>
  <si>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</si>
  <si>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</si>
  <si>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</si>
  <si>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</si>
  <si>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</si>
  <si>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</si>
  <si>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</si>
  <si>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</si>
  <si>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</si>
  <si>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</si>
  <si>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</si>
  <si>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</si>
  <si>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</si>
  <si>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</si>
  <si>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</si>
  <si>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</si>
  <si>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</si>
  <si>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</si>
  <si>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</si>
  <si>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</si>
  <si>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</si>
  <si>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</si>
  <si>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</si>
  <si>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</si>
  <si>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</si>
  <si>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</si>
  <si>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</si>
  <si>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</si>
  <si>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</si>
  <si>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</si>
  <si>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</si>
  <si>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</si>
  <si>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</si>
  <si>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</si>
  <si>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</si>
  <si>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</si>
  <si>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</si>
  <si>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</si>
  <si>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</si>
  <si>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</si>
  <si>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</si>
  <si>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</si>
  <si>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</si>
  <si>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</si>
  <si>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</si>
  <si>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</si>
  <si>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</si>
  <si>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</si>
  <si>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</si>
  <si>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</si>
  <si>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</si>
  <si>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</si>
  <si>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</si>
  <si>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</si>
  <si>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</si>
  <si>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</si>
  <si>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</si>
  <si>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</si>
  <si>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</si>
  <si>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</si>
  <si>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</si>
  <si>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</si>
  <si>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</si>
  <si>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</si>
  <si>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</si>
  <si>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</si>
  <si>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</si>
  <si>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</si>
  <si>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</si>
  <si>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</si>
  <si>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</si>
  <si>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</si>
  <si>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</si>
  <si>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</si>
  <si>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</si>
  <si>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</si>
  <si>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</si>
  <si>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</si>
  <si>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</si>
  <si>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</si>
  <si>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</si>
  <si>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</si>
  <si>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</si>
  <si>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</si>
  <si>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</si>
  <si>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</si>
  <si>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</si>
  <si>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</si>
  <si>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</si>
  <si>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</si>
  <si>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</si>
  <si>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</si>
  <si>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</si>
  <si>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</si>
  <si>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</si>
  <si>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</si>
  <si>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</si>
  <si>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</si>
  <si>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</si>
  <si>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</si>
  <si>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</si>
  <si>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</si>
  <si>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</si>
  <si>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</si>
  <si>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</si>
  <si>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</si>
  <si>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</si>
  <si>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</si>
  <si>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</si>
  <si>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</si>
  <si>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</si>
  <si>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</si>
  <si>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</si>
  <si>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</si>
  <si>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</si>
  <si>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</si>
  <si>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</si>
  <si>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</si>
  <si>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</si>
  <si>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</si>
  <si>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</si>
  <si>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</si>
  <si>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</si>
  <si>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</si>
  <si>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</si>
  <si>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</si>
  <si>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</si>
  <si>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</si>
  <si>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</si>
  <si>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</si>
  <si>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</si>
  <si>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</si>
  <si>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</si>
  <si>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</si>
  <si>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</si>
  <si>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</si>
  <si>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</si>
  <si>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</si>
  <si>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</si>
  <si>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</si>
  <si>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</si>
  <si>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</si>
  <si>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</si>
  <si>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</si>
  <si>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</si>
  <si>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</si>
  <si>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</si>
  <si>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</si>
  <si>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</si>
  <si>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</si>
  <si>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</si>
  <si>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</si>
  <si>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</si>
  <si>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</si>
  <si>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</si>
  <si>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</si>
  <si>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</si>
  <si>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</si>
  <si>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</si>
  <si>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</si>
  <si>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</si>
  <si>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</si>
  <si>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</si>
  <si>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</si>
  <si>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</si>
  <si>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</si>
  <si>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</si>
  <si>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</si>
  <si>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</si>
  <si>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</si>
  <si>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</si>
  <si>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</si>
  <si>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</si>
  <si>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</si>
  <si>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</si>
  <si>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</si>
  <si>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</si>
  <si>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</si>
  <si>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</si>
  <si>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</si>
  <si>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</si>
  <si>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</si>
  <si>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</si>
  <si>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</si>
  <si>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</si>
  <si>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</si>
  <si>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</si>
  <si>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</si>
  <si>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</si>
  <si>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</si>
  <si>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</si>
  <si>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</si>
  <si>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</si>
  <si>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</si>
  <si>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</si>
  <si>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</si>
  <si>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</si>
  <si>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</si>
  <si>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</si>
  <si>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</si>
  <si>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</si>
  <si>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</si>
  <si>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</si>
  <si>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</si>
  <si>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</si>
  <si>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</si>
  <si>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</si>
  <si>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</si>
  <si>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</si>
  <si>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</si>
  <si>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</si>
  <si>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</si>
  <si>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</si>
  <si>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</si>
  <si>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</si>
  <si>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</si>
  <si>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</si>
  <si>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</si>
  <si>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</si>
  <si>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</si>
  <si>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</si>
  <si>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</si>
  <si>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</si>
  <si>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</si>
  <si>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</si>
  <si>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</si>
  <si>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</si>
  <si>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</si>
  <si>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</si>
  <si>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</si>
  <si>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</si>
  <si>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</si>
  <si>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</si>
  <si>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</si>
  <si>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</si>
  <si>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</si>
  <si>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</si>
  <si>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</si>
  <si>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</si>
  <si>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</si>
  <si>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</si>
  <si>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</si>
  <si>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</si>
  <si>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</si>
  <si>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</si>
  <si>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</si>
  <si>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</si>
  <si>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</si>
  <si>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</si>
  <si>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</si>
  <si>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</si>
  <si>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</si>
  <si>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</si>
  <si>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</si>
  <si>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</si>
  <si>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</si>
  <si>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</si>
  <si>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</si>
  <si>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</si>
  <si>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</si>
  <si>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</si>
  <si>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</si>
  <si>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</si>
  <si>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</si>
  <si>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</si>
  <si>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</si>
  <si>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</si>
  <si>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</si>
  <si>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</si>
  <si>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</si>
  <si>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</si>
  <si>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</si>
  <si>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</si>
  <si>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</si>
  <si>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</si>
  <si>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</si>
  <si>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</si>
  <si>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</si>
  <si>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</si>
  <si>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</si>
  <si>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</si>
  <si>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</si>
  <si>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</si>
  <si>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</si>
  <si>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</si>
  <si>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</si>
  <si>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</si>
  <si>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</si>
  <si>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</si>
  <si>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</si>
  <si>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</si>
  <si>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</si>
  <si>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</si>
  <si>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</si>
  <si>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</si>
  <si>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</si>
  <si>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</si>
  <si>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</si>
  <si>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</si>
  <si>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</si>
  <si>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</si>
  <si>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</si>
  <si>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</si>
  <si>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</si>
  <si>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</si>
  <si>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</si>
  <si>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</si>
  <si>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</si>
  <si>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</si>
  <si>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</si>
  <si>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</si>
  <si>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</si>
  <si>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</si>
  <si>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</si>
  <si>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</si>
  <si>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</si>
  <si>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</si>
  <si>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</si>
  <si>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</si>
  <si>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</si>
  <si>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</si>
  <si>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</si>
  <si>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</si>
  <si>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</si>
  <si>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</si>
  <si>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</si>
  <si>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</si>
  <si>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</si>
  <si>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</si>
  <si>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</si>
  <si>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</si>
  <si>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</si>
  <si>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</si>
  <si>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</si>
  <si>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</si>
  <si>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</si>
  <si>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</si>
  <si>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</si>
  <si>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</si>
  <si>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</si>
  <si>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</si>
  <si>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</si>
  <si>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</si>
  <si>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</si>
  <si>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</si>
  <si>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</si>
  <si>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</si>
  <si>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</si>
  <si>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</si>
  <si>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</si>
  <si>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</si>
  <si>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</si>
  <si>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</si>
  <si>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</si>
  <si>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</si>
  <si>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</si>
  <si>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</si>
  <si>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</si>
  <si>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</si>
  <si>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</si>
  <si>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</si>
  <si>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</si>
  <si>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</si>
  <si>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</si>
  <si>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</si>
  <si>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</si>
  <si>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</si>
  <si>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</si>
  <si>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</si>
  <si>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</si>
  <si>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</si>
  <si>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</si>
  <si>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</si>
  <si>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</si>
  <si>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</si>
  <si>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</si>
  <si>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</si>
  <si>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</si>
  <si>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</si>
  <si>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</si>
  <si>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</si>
  <si>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</si>
  <si>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</si>
  <si>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</si>
  <si>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</si>
  <si>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</si>
  <si>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</si>
  <si>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</si>
  <si>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</si>
  <si>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</si>
  <si>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</si>
  <si>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</si>
  <si>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</si>
  <si>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</si>
  <si>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</si>
  <si>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</si>
  <si>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</si>
  <si>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</si>
  <si>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</si>
  <si>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</si>
  <si>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</si>
  <si>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</si>
  <si>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</si>
  <si>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</si>
  <si>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</si>
  <si>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</si>
  <si>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</si>
  <si>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</si>
  <si>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</si>
  <si>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</si>
  <si>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</si>
  <si>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</si>
  <si>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</si>
  <si>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</si>
  <si>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</si>
  <si>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</si>
  <si>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</si>
  <si>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</si>
  <si>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</si>
  <si>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</si>
  <si>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</si>
  <si>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</si>
  <si>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</si>
  <si>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</si>
  <si>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</si>
  <si>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</si>
  <si>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</si>
  <si>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</si>
  <si>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</si>
  <si>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</si>
  <si>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</si>
  <si>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</si>
  <si>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</si>
  <si>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</si>
  <si>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</si>
  <si>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</si>
  <si>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</si>
  <si>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</si>
  <si>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</si>
  <si>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</si>
  <si>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</si>
  <si>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</si>
  <si>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</si>
  <si>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</si>
  <si>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</si>
  <si>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</si>
  <si>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</si>
  <si>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</si>
  <si>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</si>
  <si>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</si>
  <si>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</si>
  <si>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</si>
  <si>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</si>
  <si>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</si>
  <si>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</si>
  <si>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</si>
  <si>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</si>
  <si>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</si>
  <si>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</si>
  <si>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</si>
  <si>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</si>
  <si>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</si>
  <si>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</si>
  <si>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</si>
  <si>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</si>
  <si>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</si>
  <si>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</si>
  <si>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</si>
  <si>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</si>
  <si>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</si>
  <si>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</si>
  <si>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</si>
  <si>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</si>
  <si>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</si>
  <si>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</si>
  <si>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</si>
  <si>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</si>
  <si>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</si>
  <si>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</si>
  <si>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</si>
  <si>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</si>
  <si>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</si>
  <si>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</si>
  <si>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</si>
  <si>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</si>
  <si>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</si>
  <si>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</si>
  <si>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</si>
  <si>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</si>
  <si>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</si>
  <si>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</si>
  <si>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</si>
  <si>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</si>
  <si>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</si>
  <si>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</si>
  <si>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</si>
  <si>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</si>
  <si>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</si>
  <si>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</si>
  <si>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</si>
  <si>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</si>
  <si>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</si>
  <si>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</si>
  <si>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</si>
  <si>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</si>
  <si>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</si>
  <si>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</si>
  <si>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</si>
  <si>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</si>
  <si>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</si>
  <si>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</si>
  <si>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</si>
  <si>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</si>
  <si>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</si>
  <si>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</si>
  <si>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</si>
  <si>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</si>
  <si>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</si>
  <si>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</si>
  <si>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</si>
  <si>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</si>
  <si>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</si>
  <si>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</si>
  <si>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</si>
  <si>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</si>
  <si>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</si>
  <si>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</si>
  <si>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</si>
  <si>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</si>
  <si>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</si>
  <si>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</si>
  <si>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</si>
  <si>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</si>
  <si>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</si>
  <si>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</si>
  <si>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</si>
  <si>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</si>
  <si>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</si>
  <si>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</si>
  <si>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</si>
  <si>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</si>
  <si>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</si>
  <si>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</si>
  <si>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</si>
  <si>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</si>
  <si>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</si>
  <si>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</si>
  <si>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</si>
  <si>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</si>
  <si>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</si>
  <si>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</si>
  <si>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</si>
  <si>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</si>
  <si>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</si>
  <si>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</si>
  <si>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</si>
  <si>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</si>
  <si>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</si>
  <si>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</si>
  <si>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</si>
  <si>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</si>
  <si>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</si>
  <si>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</si>
  <si>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</si>
  <si>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</si>
  <si>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</si>
  <si>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</si>
  <si>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</si>
  <si>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</si>
  <si>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</si>
  <si>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</si>
  <si>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</si>
  <si>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</si>
  <si>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</si>
  <si>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</si>
  <si>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</si>
  <si>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</si>
  <si>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</si>
  <si>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</si>
  <si>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</si>
  <si>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</si>
  <si>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</si>
  <si>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</si>
  <si>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</si>
  <si>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</si>
  <si>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</si>
  <si>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</si>
  <si>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</si>
  <si>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</si>
  <si>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</si>
  <si>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</si>
  <si>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</si>
  <si>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</si>
  <si>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</si>
  <si>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</si>
  <si>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</si>
  <si>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</si>
  <si>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</si>
  <si>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</si>
  <si>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</si>
  <si>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</si>
  <si>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</si>
  <si>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</si>
  <si>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</si>
  <si>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</si>
  <si>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</si>
  <si>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</si>
  <si>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</si>
  <si>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</si>
  <si>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</si>
  <si>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</si>
  <si>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</si>
  <si>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</si>
  <si>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</si>
  <si>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</si>
  <si>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</si>
  <si>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</si>
  <si>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</si>
  <si>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</si>
  <si>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</si>
  <si>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</si>
  <si>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</si>
  <si>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</si>
  <si>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</si>
  <si>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</si>
  <si>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</si>
  <si>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</si>
  <si>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</si>
  <si>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</si>
  <si>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</si>
  <si>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</si>
  <si>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</si>
  <si>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</si>
  <si>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</si>
  <si>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</si>
  <si>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</si>
  <si>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</si>
  <si>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</si>
  <si>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</si>
  <si>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</si>
  <si>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</si>
  <si>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</si>
  <si>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</si>
  <si>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</si>
  <si>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</si>
  <si>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</si>
  <si>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</si>
  <si>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</si>
  <si>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</si>
  <si>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</si>
  <si>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</si>
  <si>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</si>
  <si>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</si>
  <si>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</si>
  <si>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</si>
  <si>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</si>
  <si>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</si>
  <si>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</si>
  <si>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</si>
  <si>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</si>
  <si>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</si>
  <si>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</si>
  <si>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</si>
  <si>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</si>
  <si>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</si>
  <si>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</si>
  <si>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</si>
  <si>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</si>
  <si>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</si>
  <si>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</si>
  <si>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</si>
  <si>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</si>
  <si>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</si>
  <si>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</si>
  <si>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</si>
  <si>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</si>
  <si>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</si>
  <si>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</si>
  <si>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</si>
  <si>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</si>
  <si>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</si>
  <si>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</si>
  <si>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</si>
  <si>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</si>
  <si>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</si>
  <si>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</si>
  <si>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</si>
  <si>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</si>
  <si>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</si>
  <si>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</si>
  <si>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</si>
  <si>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</si>
  <si>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</si>
  <si>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</si>
  <si>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</si>
  <si>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</si>
  <si>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</si>
  <si>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</si>
  <si>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</si>
  <si>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</si>
  <si>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</si>
  <si>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</si>
  <si>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</si>
  <si>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</si>
  <si>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</si>
  <si>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</si>
  <si>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</si>
  <si>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</si>
  <si>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</si>
  <si>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</si>
  <si>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</si>
  <si>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</si>
  <si>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</si>
  <si>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</si>
  <si>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</si>
  <si>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</si>
  <si>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</si>
  <si>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</si>
  <si>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</si>
  <si>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</si>
  <si>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</si>
  <si>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</si>
  <si>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</si>
  <si>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</si>
  <si>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</si>
  <si>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</si>
  <si>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</si>
  <si>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</si>
  <si>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</si>
  <si>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</si>
  <si>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</si>
  <si>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</si>
  <si>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</si>
  <si>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</si>
  <si>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</si>
  <si>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</si>
  <si>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</si>
  <si>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</si>
  <si>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</si>
  <si>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</si>
  <si>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</si>
  <si>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</si>
  <si>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</si>
  <si>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</si>
  <si>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</si>
  <si>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</si>
  <si>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</si>
  <si>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</si>
  <si>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</si>
  <si>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</si>
  <si>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</si>
  <si>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</si>
  <si>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</si>
  <si>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</si>
  <si>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</si>
  <si>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</si>
  <si>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</si>
  <si>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</si>
  <si>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</si>
  <si>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</si>
  <si>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</si>
  <si>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</si>
  <si>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</si>
  <si>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</si>
  <si>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</si>
  <si>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</si>
  <si>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</si>
  <si>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</si>
  <si>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</si>
  <si>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</si>
  <si>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</si>
  <si>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</si>
  <si>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</si>
  <si>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</si>
  <si>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</si>
  <si>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</si>
  <si>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</si>
  <si>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</si>
  <si>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</si>
  <si>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</si>
  <si>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</si>
  <si>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</si>
  <si>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</si>
  <si>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</si>
  <si>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</si>
  <si>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</si>
  <si>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</si>
  <si>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</si>
  <si>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</si>
  <si>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</si>
  <si>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</si>
  <si>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</si>
  <si>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</si>
  <si>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</si>
  <si>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</si>
  <si>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</si>
  <si>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</si>
  <si>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</si>
  <si>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</si>
  <si>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</si>
  <si>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</si>
  <si>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</si>
  <si>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</si>
  <si>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</si>
  <si>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</si>
  <si>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</si>
  <si>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</si>
  <si>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</si>
  <si>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</si>
  <si>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</si>
  <si>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</si>
  <si>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</si>
  <si>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</si>
  <si>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</si>
  <si>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</si>
  <si>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</si>
  <si>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</si>
  <si>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</si>
  <si>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</si>
  <si>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</si>
  <si>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</si>
  <si>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</si>
  <si>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</si>
  <si>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</si>
  <si>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</si>
  <si>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</si>
  <si>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</si>
  <si>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</si>
  <si>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</si>
  <si>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</si>
  <si>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</si>
  <si>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</si>
  <si>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</si>
  <si>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</si>
  <si>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</si>
  <si>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</si>
  <si>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</si>
  <si>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</si>
  <si>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</si>
  <si>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</si>
  <si>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</si>
  <si>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</si>
  <si>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</si>
  <si>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</si>
  <si>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</si>
  <si>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</si>
  <si>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</si>
  <si>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</si>
  <si>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</si>
  <si>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</si>
  <si>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</si>
  <si>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</si>
  <si>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</si>
  <si>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</si>
  <si>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</si>
  <si>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</si>
  <si>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</si>
  <si>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</si>
  <si>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</si>
  <si>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</si>
  <si>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</si>
  <si>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</si>
  <si>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</si>
  <si>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</si>
  <si>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</si>
  <si>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</si>
  <si>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</si>
  <si>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</si>
  <si>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</si>
  <si>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</si>
  <si>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</si>
  <si>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STUBS</t>
  </si>
  <si>
    <t>HEL Structured Products Units</t>
  </si>
  <si>
    <t>STO Structured Products CCY</t>
  </si>
  <si>
    <t>Scandinavian Air Ambulance Holding AB</t>
  </si>
  <si>
    <t>SAAH</t>
  </si>
  <si>
    <t xml:space="preserve">FI4000113170 </t>
  </si>
  <si>
    <t xml:space="preserve">FI4000113188 </t>
  </si>
  <si>
    <t>Dirty</t>
  </si>
  <si>
    <t>Basket of Indices</t>
  </si>
  <si>
    <t>AC Global 2063</t>
  </si>
  <si>
    <t>SGI GTM 2063</t>
  </si>
  <si>
    <t>AC Glo Varovainen 2062</t>
  </si>
  <si>
    <t>SGI GTM 2062</t>
  </si>
  <si>
    <t>SGI_GTM_2063</t>
  </si>
  <si>
    <t>SGI_GTM_2062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</si>
</sst>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J7" activePane="bottomRight" state="frozen"/>
      <selection pane="topRight" activeCell="E1" sqref="E1"/>
      <selection pane="bottomLeft" activeCell="A7" sqref="A7"/>
      <selection pane="bottomRight" activeCell="C13" sqref="C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19</v>
      </c>
      <c r="B2" s="64" t="s">
        <v>291</v>
      </c>
      <c r="C2" s="64" t="s">
        <v>1189</v>
      </c>
      <c r="D2" s="64" t="s">
        <v>481</v>
      </c>
      <c r="E2" s="65">
        <v>10000</v>
      </c>
      <c r="F2" s="65" t="s">
        <v>34</v>
      </c>
      <c r="G2" s="64" t="s">
        <v>288</v>
      </c>
      <c r="H2" s="3">
        <v>41990</v>
      </c>
      <c r="I2" s="226" t="str">
        <f>IF(C2="-","",VLOOKUP(C2,BondIssuerTable,2,0))</f>
        <v>SGI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1531</v>
      </c>
      <c r="B7" s="64" t="s">
        <v>1530</v>
      </c>
      <c r="C7" s="64"/>
      <c r="D7" s="64" t="s">
        <v>1526</v>
      </c>
      <c r="E7" s="69">
        <v>100</v>
      </c>
      <c r="F7" s="69" t="s">
        <v>1528</v>
      </c>
      <c r="G7" s="65">
        <v>840000</v>
      </c>
      <c r="H7" s="3">
        <v>41990</v>
      </c>
      <c r="I7" s="70">
        <v>43816</v>
      </c>
      <c r="J7" s="70">
        <v>43796</v>
      </c>
      <c r="K7" s="95" t="s">
        <v>1534</v>
      </c>
      <c r="L7" s="104" t="s">
        <v>1529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1533</v>
      </c>
      <c r="B8" s="64" t="s">
        <v>1532</v>
      </c>
      <c r="C8" s="64"/>
      <c r="D8" s="64" t="s">
        <v>1527</v>
      </c>
      <c r="E8" s="69">
        <v>100</v>
      </c>
      <c r="F8" s="69" t="s">
        <v>1528</v>
      </c>
      <c r="G8" s="65">
        <v>2100000</v>
      </c>
      <c r="H8" s="3">
        <v>41990</v>
      </c>
      <c r="I8" s="70">
        <v>43816</v>
      </c>
      <c r="J8" s="70">
        <v>43796</v>
      </c>
      <c r="K8" s="95" t="s">
        <v>1535</v>
      </c>
      <c r="L8" s="104" t="s">
        <v>1529</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AY7:AY106 AW7:AW106 AU7:AU106 AS7:AS106 AQ7:AQ106 AO7:AO106 AM7:AM106 AK7:AK106 AI7:AI106 AG7:AG106 AE7:AE106 AC7:AC106 AA7:AA106 Y7:Y106 W7:W106 U7:U106 S7:S106 Q7:Q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X173" activePane="bottomRight" state="frozen"/>
      <selection pane="topRight" activeCell="B1" sqref="B1"/>
      <selection pane="bottomLeft" activeCell="A2" sqref="A2"/>
      <selection pane="bottomRight" activeCell="AA143" sqref="AA14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1522</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1523</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1521</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1524</v>
      </c>
      <c r="Z144" s="237" t="s">
        <v>1525</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2014-12-16T07:41:16Z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