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<sst xmlns="http://schemas.openxmlformats.org/spreadsheetml/2006/main" count="2468" uniqueCount="1533">
  <si>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</si>
  <si>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</si>
  <si>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</si>
  <si>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</si>
  <si>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</si>
  <si>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</si>
  <si>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</si>
  <si>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</si>
  <si>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</si>
  <si>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</si>
  <si>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</si>
  <si>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</si>
  <si>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</si>
  <si>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</si>
  <si>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</si>
  <si>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</si>
  <si>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</si>
  <si>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</si>
  <si>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</si>
  <si>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</si>
  <si>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</si>
  <si>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</si>
  <si>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</si>
  <si>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</si>
  <si>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</si>
  <si>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</si>
  <si>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</si>
  <si>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</si>
  <si>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</si>
  <si>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</si>
  <si>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</si>
  <si>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</si>
  <si>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</si>
  <si>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</si>
  <si>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</si>
  <si>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</si>
  <si>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</si>
  <si>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</si>
  <si>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</si>
  <si>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</si>
  <si>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</si>
  <si>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</si>
  <si>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</si>
  <si>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</si>
  <si>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</si>
  <si>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</si>
  <si>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</si>
  <si>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</si>
  <si>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</si>
  <si>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</si>
  <si>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</si>
  <si>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</si>
  <si>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</si>
  <si>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</si>
  <si>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</si>
  <si>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</si>
  <si>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</si>
  <si>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</si>
  <si>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</si>
  <si>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</si>
  <si>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</si>
  <si>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</si>
  <si>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</si>
  <si>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</si>
  <si>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</si>
  <si>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</si>
  <si>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</si>
  <si>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</si>
  <si>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</si>
  <si>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</si>
  <si>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</si>
  <si>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</si>
  <si>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</si>
  <si>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</si>
  <si>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</si>
  <si>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</si>
  <si>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</si>
  <si>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</si>
  <si>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</si>
  <si>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</si>
  <si>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</si>
  <si>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</si>
  <si>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</si>
  <si>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</si>
  <si>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</si>
  <si>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</si>
  <si>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</si>
  <si>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</si>
  <si>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</si>
  <si>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</si>
  <si>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</si>
  <si>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</si>
  <si>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</si>
  <si>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</si>
  <si>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</si>
  <si>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</si>
  <si>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</si>
  <si>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</si>
  <si>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</si>
  <si>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</si>
  <si>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</si>
  <si>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</si>
  <si>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</si>
  <si>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</si>
  <si>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</si>
  <si>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</si>
  <si>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</si>
  <si>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</si>
  <si>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</si>
  <si>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</si>
  <si>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</si>
  <si>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</si>
  <si>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</si>
  <si>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</si>
  <si>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</si>
  <si>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</si>
  <si>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</si>
  <si>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</si>
  <si>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</si>
  <si>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</si>
  <si>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</si>
  <si>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</si>
  <si>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</si>
  <si>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</si>
  <si>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</si>
  <si>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</si>
  <si>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</si>
  <si>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</si>
  <si>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</si>
  <si>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</si>
  <si>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</si>
  <si>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</si>
  <si>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</si>
  <si>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</si>
  <si>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</si>
  <si>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</si>
  <si>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</si>
  <si>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</si>
  <si>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</si>
  <si>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</si>
  <si>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</si>
  <si>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</si>
  <si>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</si>
  <si>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</si>
  <si>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</si>
  <si>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</si>
  <si>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</si>
  <si>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</si>
  <si>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</si>
  <si>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</si>
  <si>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</si>
  <si>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</si>
  <si>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</si>
  <si>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</si>
  <si>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</si>
  <si>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</si>
  <si>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</si>
  <si>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</si>
  <si>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</si>
  <si>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</si>
  <si>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</si>
  <si>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</si>
  <si>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</si>
  <si>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</si>
  <si>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</si>
  <si>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</si>
  <si>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</si>
  <si>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</si>
  <si>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</si>
  <si>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</si>
  <si>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</si>
  <si>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</si>
  <si>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</si>
  <si>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</si>
  <si>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</si>
  <si>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</si>
  <si>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</si>
  <si>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</si>
  <si>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</si>
  <si>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</si>
  <si>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</si>
  <si>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</si>
  <si>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</si>
  <si>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</si>
  <si>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</si>
  <si>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</si>
  <si>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</si>
  <si>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</si>
  <si>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</si>
  <si>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</si>
  <si>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</si>
  <si>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</si>
  <si>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</si>
  <si>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</si>
  <si>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</si>
  <si>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</si>
  <si>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</si>
  <si>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</si>
  <si>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</si>
  <si>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</si>
  <si>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</si>
  <si>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</si>
  <si>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</si>
  <si>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</si>
  <si>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</si>
  <si>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</si>
  <si>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</si>
  <si>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</si>
  <si>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</si>
  <si>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</si>
  <si>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</si>
  <si>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</si>
  <si>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</si>
  <si>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</si>
  <si>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</si>
  <si>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</si>
  <si>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</si>
  <si>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</si>
  <si>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</si>
  <si>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</si>
  <si>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</si>
  <si>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</si>
  <si>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</si>
  <si>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</si>
  <si>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</si>
  <si>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</si>
  <si>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</si>
  <si>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</si>
  <si>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</si>
  <si>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</si>
  <si>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</si>
  <si>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</si>
  <si>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</si>
  <si>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</si>
  <si>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</si>
  <si>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</si>
  <si>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</si>
  <si>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</si>
  <si>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</si>
  <si>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</si>
  <si>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</si>
  <si>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</si>
  <si>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</si>
  <si>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</si>
  <si>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</si>
  <si>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</si>
  <si>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</si>
  <si>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</si>
  <si>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</si>
  <si>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</si>
  <si>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</si>
  <si>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</si>
  <si>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</si>
  <si>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</si>
  <si>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</si>
  <si>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</si>
  <si>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</si>
  <si>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</si>
  <si>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</si>
  <si>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</si>
  <si>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</si>
  <si>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</si>
  <si>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</si>
  <si>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</si>
  <si>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</si>
  <si>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</si>
  <si>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</si>
  <si>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</si>
  <si>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</si>
  <si>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</si>
  <si>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</si>
  <si>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</si>
  <si>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</si>
  <si>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</si>
  <si>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</si>
  <si>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</si>
  <si>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</si>
  <si>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</si>
  <si>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</si>
  <si>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</si>
  <si>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</si>
  <si>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</si>
  <si>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</si>
  <si>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</si>
  <si>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</si>
  <si>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</si>
  <si>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</si>
  <si>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</si>
  <si>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</si>
  <si>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</si>
  <si>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</si>
  <si>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</si>
  <si>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</si>
  <si>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</si>
  <si>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</si>
  <si>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</si>
  <si>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</si>
  <si>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</si>
  <si>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</si>
  <si>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</si>
  <si>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</si>
  <si>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</si>
  <si>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</si>
  <si>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</si>
  <si>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</si>
  <si>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</si>
  <si>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</si>
  <si>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</si>
  <si>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</si>
  <si>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</si>
  <si>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</si>
  <si>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</si>
  <si>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</si>
  <si>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</si>
  <si>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</si>
  <si>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</si>
  <si>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</si>
  <si>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</si>
  <si>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</si>
  <si>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</si>
  <si>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</si>
  <si>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</si>
  <si>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</si>
  <si>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</si>
  <si>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</si>
  <si>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</si>
  <si>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</si>
  <si>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</si>
  <si>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</si>
  <si>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</si>
  <si>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</si>
  <si>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</si>
  <si>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</si>
  <si>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</si>
  <si>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</si>
  <si>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</si>
  <si>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</si>
  <si>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</si>
  <si>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</si>
  <si>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</si>
  <si>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</si>
  <si>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</si>
  <si>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</si>
  <si>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</si>
  <si>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</si>
  <si>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</si>
  <si>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</si>
  <si>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</si>
  <si>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</si>
  <si>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</si>
  <si>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</si>
  <si>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</si>
  <si>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</si>
  <si>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</si>
  <si>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</si>
  <si>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</si>
  <si>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</si>
  <si>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</si>
  <si>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</si>
  <si>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</si>
  <si>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</si>
  <si>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</si>
  <si>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</si>
  <si>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</si>
  <si>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</si>
  <si>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</si>
  <si>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</si>
  <si>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</si>
  <si>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</si>
  <si>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</si>
  <si>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</si>
  <si>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</si>
  <si>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</si>
  <si>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</si>
  <si>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</si>
  <si>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</si>
  <si>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</si>
  <si>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</si>
  <si>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</si>
  <si>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</si>
  <si>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</si>
  <si>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</si>
  <si>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</si>
  <si>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</si>
  <si>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</si>
  <si>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</si>
  <si>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</si>
  <si>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</si>
  <si>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</si>
  <si>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</si>
  <si>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</si>
  <si>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</si>
  <si>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</si>
  <si>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</si>
  <si>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</si>
  <si>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</si>
  <si>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</si>
  <si>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</si>
  <si>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</si>
  <si>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</si>
  <si>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</si>
  <si>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</si>
  <si>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</si>
  <si>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</si>
  <si>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</si>
  <si>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</si>
  <si>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</si>
  <si>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</si>
  <si>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</si>
  <si>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</si>
  <si>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</si>
  <si>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</si>
  <si>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</si>
  <si>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</si>
  <si>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</si>
  <si>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</si>
  <si>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</si>
  <si>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</si>
  <si>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</si>
  <si>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</si>
  <si>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</si>
  <si>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</si>
  <si>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</si>
  <si>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</si>
  <si>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</si>
  <si>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</si>
  <si>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</si>
  <si>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</si>
  <si>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</si>
  <si>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</si>
  <si>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</si>
  <si>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</si>
  <si>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</si>
  <si>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</si>
  <si>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</si>
  <si>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</si>
  <si>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</si>
  <si>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</si>
  <si>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</si>
  <si>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</si>
  <si>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</si>
  <si>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</si>
  <si>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</si>
  <si>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</si>
  <si>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</si>
  <si>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</si>
  <si>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</si>
  <si>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</si>
  <si>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</si>
  <si>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</si>
  <si>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</si>
  <si>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</si>
  <si>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</si>
  <si>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</si>
  <si>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</si>
  <si>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</si>
  <si>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</si>
  <si>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</si>
  <si>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</si>
  <si>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</si>
  <si>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</si>
  <si>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</si>
  <si>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</si>
  <si>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</si>
  <si>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</si>
  <si>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</si>
  <si>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</si>
  <si>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</si>
  <si>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</si>
  <si>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</si>
  <si>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</si>
  <si>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</si>
  <si>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</si>
  <si>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</si>
  <si>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</si>
  <si>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</si>
  <si>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</si>
  <si>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</si>
  <si>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</si>
  <si>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</si>
  <si>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</si>
  <si>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</si>
  <si>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</si>
  <si>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</si>
  <si>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</si>
  <si>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</si>
  <si>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</si>
  <si>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</si>
  <si>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</si>
  <si>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</si>
  <si>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</si>
  <si>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</si>
  <si>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</si>
  <si>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</si>
  <si>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</si>
  <si>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</si>
  <si>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</si>
  <si>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</si>
  <si>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</si>
  <si>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</si>
  <si>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</si>
  <si>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</si>
  <si>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</si>
  <si>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</si>
  <si>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</si>
  <si>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</si>
  <si>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</si>
  <si>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</si>
  <si>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</si>
  <si>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</si>
  <si>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</si>
  <si>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</si>
  <si>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</si>
  <si>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</si>
  <si>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</si>
  <si>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</si>
  <si>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</si>
  <si>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</si>
  <si>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</si>
  <si>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</si>
  <si>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</si>
  <si>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</si>
  <si>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</si>
  <si>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</si>
  <si>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</si>
  <si>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</si>
  <si>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</si>
  <si>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</si>
  <si>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</si>
  <si>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</si>
  <si>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</si>
  <si>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</si>
  <si>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</si>
  <si>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</si>
  <si>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</si>
  <si>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</si>
  <si>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</si>
  <si>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</si>
  <si>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</si>
  <si>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</si>
  <si>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</si>
  <si>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</si>
  <si>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</si>
  <si>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</si>
  <si>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</si>
  <si>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</si>
  <si>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</si>
  <si>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</si>
  <si>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</si>
  <si>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</si>
  <si>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</si>
  <si>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</si>
  <si>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</si>
  <si>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</si>
  <si>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</si>
  <si>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</si>
  <si>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</si>
  <si>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</si>
  <si>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</si>
  <si>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</si>
  <si>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</si>
  <si>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</si>
  <si>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</si>
  <si>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</si>
  <si>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</si>
  <si>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</si>
  <si>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</si>
  <si>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</si>
  <si>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</si>
  <si>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</si>
  <si>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</si>
  <si>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</si>
  <si>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</si>
  <si>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</si>
  <si>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</si>
  <si>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</si>
  <si>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</si>
  <si>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</si>
  <si>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</si>
  <si>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</si>
  <si>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</si>
  <si>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</si>
  <si>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</si>
  <si>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</si>
  <si>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</si>
  <si>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</si>
  <si>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</si>
  <si>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</si>
  <si>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</si>
  <si>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</si>
  <si>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</si>
  <si>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</si>
  <si>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</si>
  <si>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</si>
  <si>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</si>
  <si>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</si>
  <si>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</si>
  <si>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</si>
  <si>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</si>
  <si>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</si>
  <si>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</si>
  <si>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</si>
  <si>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</si>
  <si>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</si>
  <si>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</si>
  <si>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</si>
  <si>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</si>
  <si>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</si>
  <si>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</si>
  <si>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</si>
  <si>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</si>
  <si>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</si>
  <si>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</si>
  <si>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</si>
  <si>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</si>
  <si>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</si>
  <si>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</si>
  <si>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</si>
  <si>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</si>
  <si>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</si>
  <si>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</si>
  <si>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</si>
  <si>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</si>
  <si>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</si>
  <si>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</si>
  <si>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</si>
  <si>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</si>
  <si>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</si>
  <si>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</si>
  <si>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</si>
  <si>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</si>
  <si>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</si>
  <si>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</si>
  <si>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</si>
  <si>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</si>
  <si>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</si>
  <si>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</si>
  <si>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</si>
  <si>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</si>
  <si>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</si>
  <si>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</si>
  <si>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</si>
  <si>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</si>
  <si>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</si>
  <si>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</si>
  <si>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</si>
  <si>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</si>
  <si>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</si>
  <si>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</si>
  <si>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</si>
  <si>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</si>
  <si>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</si>
  <si>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</si>
  <si>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</si>
  <si>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</si>
  <si>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</si>
  <si>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</si>
  <si>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</si>
  <si>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</si>
  <si>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</si>
  <si>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</si>
  <si>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</si>
  <si>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</si>
  <si>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</si>
  <si>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</si>
  <si>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</si>
  <si>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</si>
  <si>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</si>
  <si>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</si>
  <si>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</si>
  <si>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</si>
  <si>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</si>
  <si>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</si>
  <si>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</si>
  <si>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</si>
  <si>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</si>
  <si>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</si>
  <si>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</si>
  <si>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</si>
  <si>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</si>
  <si>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</si>
  <si>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</si>
  <si>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</si>
  <si>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</si>
  <si>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</si>
  <si>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</si>
  <si>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</si>
  <si>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</si>
  <si>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</si>
  <si>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</si>
  <si>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</si>
  <si>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</si>
  <si>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</si>
  <si>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</si>
  <si>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</si>
  <si>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</si>
  <si>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</si>
  <si>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</si>
  <si>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</si>
  <si>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</si>
  <si>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</si>
  <si>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</si>
  <si>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</si>
  <si>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</si>
  <si>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</si>
  <si>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</si>
  <si>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</si>
  <si>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</si>
  <si>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</si>
  <si>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</si>
  <si>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</si>
  <si>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</si>
  <si>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</si>
  <si>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</si>
  <si>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</si>
  <si>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</si>
  <si>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</si>
  <si>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</si>
  <si>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</si>
  <si>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</si>
  <si>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</si>
  <si>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</si>
  <si>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</si>
  <si>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</si>
  <si>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</si>
  <si>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</si>
  <si>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</si>
  <si>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</si>
  <si>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</si>
  <si>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</si>
  <si>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</si>
  <si>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</si>
  <si>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</si>
  <si>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</si>
  <si>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</si>
  <si>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</si>
  <si>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</si>
  <si>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</si>
  <si>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</si>
  <si>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</si>
  <si>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</si>
  <si>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</si>
  <si>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</si>
  <si>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</si>
  <si>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</si>
  <si>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</si>
  <si>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</si>
  <si>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</si>
  <si>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</si>
  <si>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</si>
  <si>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</si>
  <si>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</si>
  <si>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</si>
  <si>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</si>
  <si>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</si>
  <si>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</si>
  <si>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</si>
  <si>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</si>
  <si>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</si>
  <si>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</si>
  <si>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</si>
  <si>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</si>
  <si>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</si>
  <si>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</si>
  <si>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</si>
  <si>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</si>
  <si>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</si>
  <si>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</si>
  <si>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</si>
  <si>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</si>
  <si>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</si>
  <si>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</si>
  <si>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</si>
  <si>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</si>
  <si>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</si>
  <si>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</si>
  <si>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</si>
  <si>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</si>
  <si>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</si>
  <si>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</si>
  <si>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</si>
  <si>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</si>
  <si>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</si>
  <si>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</si>
  <si>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</si>
  <si>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</si>
  <si>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</si>
  <si>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</si>
  <si>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</si>
  <si>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</si>
  <si>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</si>
  <si>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</si>
  <si>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</si>
  <si>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</si>
  <si>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</si>
  <si>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</si>
  <si>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</si>
  <si>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</si>
  <si>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</si>
  <si>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</si>
  <si>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</si>
  <si>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</si>
  <si>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</si>
  <si>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</si>
  <si>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</si>
  <si>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</si>
  <si>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</si>
  <si>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</si>
  <si>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</si>
  <si>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</si>
  <si>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</si>
  <si>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</si>
  <si>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</si>
  <si>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</si>
  <si>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</si>
  <si>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</si>
  <si>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</si>
  <si>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</si>
  <si>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</si>
  <si>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</si>
  <si>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</si>
  <si>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</si>
  <si>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</si>
  <si>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</si>
  <si>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</si>
  <si>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</si>
  <si>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</si>
  <si>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</si>
  <si>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</si>
  <si>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</si>
  <si>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</si>
  <si>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</si>
  <si>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</si>
  <si>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</si>
  <si>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</si>
  <si>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</si>
  <si>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</si>
  <si>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</si>
  <si>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</si>
  <si>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</si>
  <si>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</si>
  <si>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</si>
  <si>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</si>
  <si>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</si>
  <si>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</si>
  <si>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</si>
  <si>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</si>
  <si>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</si>
  <si>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</si>
  <si>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</si>
  <si>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</si>
  <si>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</si>
  <si>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</si>
  <si>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</si>
  <si>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</si>
  <si>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</si>
  <si>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</si>
  <si>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</si>
  <si>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</si>
  <si>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</si>
  <si>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</si>
  <si>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</si>
  <si>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</si>
  <si>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</si>
  <si>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</si>
  <si>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</si>
  <si>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</si>
  <si>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</si>
  <si>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</si>
  <si>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</si>
  <si>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</si>
  <si>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</si>
  <si>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</si>
  <si>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</si>
  <si>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</si>
  <si>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</si>
  <si>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</si>
  <si>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</si>
  <si>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</si>
  <si>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</si>
  <si>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</si>
  <si>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</si>
  <si>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</si>
  <si>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</si>
  <si>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</si>
  <si>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</si>
  <si>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</si>
  <si>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</si>
  <si>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</si>
  <si>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</si>
  <si>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</si>
  <si>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</si>
  <si>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</si>
  <si>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</si>
  <si>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</si>
  <si>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</si>
  <si>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</si>
  <si>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</si>
  <si>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</si>
  <si>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</si>
  <si>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</si>
  <si>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</si>
  <si>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</si>
  <si>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</si>
  <si>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</si>
  <si>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</si>
  <si>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</si>
  <si>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</si>
  <si>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</si>
  <si>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</si>
  <si>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</si>
  <si>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</si>
  <si>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</si>
  <si>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</si>
  <si>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</si>
  <si>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</si>
  <si>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</si>
  <si>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</si>
  <si>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</si>
  <si>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</si>
  <si>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</si>
  <si>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</si>
  <si>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</si>
  <si>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</si>
  <si>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</si>
  <si>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</si>
  <si>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</si>
  <si>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</si>
  <si>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</si>
  <si>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</si>
  <si>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</si>
  <si>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</si>
  <si>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</si>
  <si>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</si>
  <si>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</si>
  <si>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</si>
  <si>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</si>
  <si>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</si>
  <si>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</si>
  <si>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</si>
  <si>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</si>
  <si>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</si>
  <si>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</si>
  <si>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</si>
  <si>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</si>
  <si>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</si>
  <si>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</si>
  <si>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</si>
  <si>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</si>
  <si>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</si>
  <si>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</si>
  <si>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</si>
  <si>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</si>
  <si>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</si>
  <si>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</si>
  <si>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</si>
  <si>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</si>
  <si>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</si>
  <si>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</si>
  <si>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</si>
  <si>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</si>
  <si>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</si>
  <si>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</si>
  <si>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</si>
  <si>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</si>
  <si>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</si>
  <si>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</si>
  <si>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</si>
  <si>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</si>
  <si>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</si>
  <si>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</si>
  <si>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</si>
  <si>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</si>
  <si>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</si>
  <si>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</si>
  <si>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</si>
  <si>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</si>
  <si>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</si>
  <si>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</si>
  <si>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</si>
  <si>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</si>
  <si>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</si>
  <si>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</si>
  <si>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</si>
  <si>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</si>
  <si>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</si>
  <si>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</si>
  <si>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</si>
  <si>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</si>
  <si>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</si>
  <si>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</si>
  <si>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</si>
  <si>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</si>
  <si>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</si>
  <si>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</si>
  <si>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</si>
  <si>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</si>
  <si>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</si>
  <si>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</si>
  <si>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</si>
  <si>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</si>
  <si>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</si>
  <si>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</si>
  <si>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</si>
  <si>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</si>
  <si>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</si>
  <si>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</si>
  <si>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</si>
  <si>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</si>
  <si>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</si>
  <si>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</si>
  <si>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</si>
  <si>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</si>
  <si>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</si>
  <si>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</si>
  <si>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</si>
  <si>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</si>
  <si>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</si>
  <si>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</si>
  <si>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</si>
  <si>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</si>
  <si>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</si>
  <si>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</si>
  <si>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</si>
  <si>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</si>
  <si>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</si>
  <si>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</si>
  <si>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</si>
  <si>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</si>
  <si>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</si>
  <si>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</si>
  <si>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</si>
  <si>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</si>
  <si>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</si>
  <si>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</si>
  <si>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</si>
  <si>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</si>
  <si>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</si>
  <si>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</si>
  <si>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</si>
  <si>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</si>
  <si>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</si>
  <si>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</si>
  <si>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</si>
  <si>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</si>
  <si>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</si>
  <si>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</si>
  <si>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</si>
  <si>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</si>
  <si>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</si>
  <si>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</si>
  <si>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</si>
  <si>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</si>
  <si>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</si>
  <si>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</si>
  <si>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</si>
  <si>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</si>
  <si>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</si>
  <si>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</si>
  <si>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</si>
  <si>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</si>
  <si>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</si>
  <si>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</si>
  <si>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</si>
  <si>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</si>
  <si>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</si>
  <si>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</si>
  <si>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</si>
  <si>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</si>
  <si>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</si>
  <si>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</si>
  <si>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</si>
  <si>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</si>
  <si>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</si>
  <si>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</si>
  <si>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</si>
  <si>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</si>
  <si>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</si>
  <si>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</si>
  <si>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</si>
  <si>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</si>
  <si>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</si>
  <si>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</si>
  <si>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</si>
  <si>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</si>
  <si>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</si>
  <si>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</si>
  <si>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</si>
  <si>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</si>
  <si>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</si>
  <si>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</si>
  <si>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</si>
  <si>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</si>
  <si>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</si>
  <si>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</si>
  <si>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</si>
  <si>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</si>
  <si>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</si>
  <si>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</si>
  <si>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</si>
  <si>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</si>
  <si>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</si>
  <si>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</si>
  <si>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</si>
  <si>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</si>
  <si>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</si>
  <si>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</si>
  <si>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</si>
  <si>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</si>
  <si>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</si>
  <si>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</si>
  <si>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</si>
  <si>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</si>
  <si>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</si>
  <si>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</si>
  <si>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</si>
  <si>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</si>
  <si>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</si>
  <si>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</si>
  <si>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</si>
  <si>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</si>
  <si>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</si>
  <si>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</si>
  <si>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</si>
  <si>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</si>
  <si>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</si>
  <si>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</si>
  <si>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</si>
  <si>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</si>
  <si>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</si>
  <si>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</si>
  <si>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</si>
  <si>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</si>
  <si>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</si>
  <si>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</si>
  <si>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</si>
  <si>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</si>
  <si>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</si>
  <si>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</si>
  <si>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</si>
  <si>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</si>
  <si>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</si>
  <si>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</si>
  <si>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</si>
  <si>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</si>
  <si>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</si>
  <si>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</si>
  <si>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</si>
  <si>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</si>
  <si>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</si>
  <si>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</si>
  <si>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</si>
  <si>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</si>
  <si>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</si>
  <si>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</si>
  <si>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</si>
  <si>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</si>
  <si>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</si>
  <si>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</si>
  <si>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</si>
  <si>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</si>
  <si>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</si>
  <si>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</si>
  <si>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</si>
  <si>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</si>
  <si>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</si>
  <si>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</si>
  <si>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</si>
  <si>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</si>
  <si>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</si>
  <si>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</si>
  <si>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</si>
  <si>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</si>
  <si>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</si>
  <si>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</si>
  <si>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</si>
  <si>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</si>
  <si>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</si>
  <si>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</si>
  <si>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</si>
  <si>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</si>
  <si>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</si>
  <si>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</si>
  <si>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</si>
  <si>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</si>
  <si>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</si>
  <si>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</si>
  <si>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</si>
  <si>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</si>
  <si>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</si>
  <si>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</si>
  <si>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</si>
  <si>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</si>
  <si>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</si>
  <si>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</si>
  <si>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</si>
  <si>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</si>
  <si>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</si>
  <si>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</si>
  <si>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</si>
  <si>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</si>
  <si>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</si>
  <si>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</si>
  <si>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</si>
  <si>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</si>
  <si>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</si>
  <si>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</si>
  <si>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</si>
  <si>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</si>
  <si>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</si>
  <si>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</si>
  <si>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</si>
  <si>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</si>
  <si>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</si>
  <si>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</si>
  <si>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</si>
  <si>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</si>
  <si>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</si>
  <si>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</si>
  <si>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</si>
  <si>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</si>
  <si>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</si>
  <si>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</si>
  <si>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</si>
  <si>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</si>
  <si>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</si>
  <si>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</si>
  <si>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</si>
  <si>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</si>
  <si>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</si>
  <si>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</si>
  <si>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</si>
  <si>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</si>
  <si>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</si>
  <si>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</si>
  <si>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</si>
  <si>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</si>
  <si>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</si>
  <si>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</si>
  <si>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</si>
  <si>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</si>
  <si>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</si>
  <si>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</si>
  <si>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</si>
  <si>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</si>
  <si>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</si>
  <si>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</si>
  <si>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</si>
  <si>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</si>
  <si>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</si>
  <si>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</si>
  <si>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</si>
  <si>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</si>
  <si>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</si>
  <si>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</si>
  <si>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</si>
  <si>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</si>
  <si>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</si>
  <si>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</si>
  <si>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</si>
  <si>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</si>
  <si>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</si>
  <si>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</si>
  <si>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</si>
  <si>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</si>
  <si>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</si>
  <si>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</si>
  <si>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</si>
  <si>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</si>
  <si>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</si>
  <si>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</si>
  <si>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</si>
  <si>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</si>
  <si>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</si>
  <si>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</si>
  <si>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</si>
  <si>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</si>
  <si>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</si>
  <si>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</si>
  <si>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</si>
  <si>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</si>
  <si>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</si>
  <si>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</si>
  <si>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</si>
  <si>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</si>
  <si>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</si>
  <si>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</si>
  <si>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</si>
  <si>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</si>
  <si>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</si>
  <si>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</si>
  <si>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</si>
  <si>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</si>
  <si>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</si>
  <si>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</si>
  <si>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</si>
  <si>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</si>
  <si>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</si>
  <si>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</si>
  <si>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</si>
  <si>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</si>
  <si>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</si>
  <si>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</si>
  <si>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</si>
  <si>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</si>
  <si>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</si>
  <si>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</si>
  <si>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</si>
  <si>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</si>
  <si>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</si>
  <si>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</si>
  <si>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</si>
  <si>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</si>
  <si>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</si>
  <si>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</si>
  <si>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</si>
  <si>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</si>
  <si>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</si>
  <si>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</si>
  <si>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</si>
  <si>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</si>
  <si>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</si>
  <si>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</si>
  <si>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</si>
  <si>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</si>
  <si>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</si>
  <si>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</si>
  <si>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</si>
  <si>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</si>
  <si>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</si>
  <si>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</si>
  <si>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</si>
  <si>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</si>
  <si>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</si>
  <si>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</si>
  <si>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</si>
  <si>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</si>
  <si>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</si>
  <si>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</si>
  <si>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</si>
  <si>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</si>
  <si>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</si>
  <si>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</si>
  <si>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</si>
  <si>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</si>
  <si>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</si>
  <si>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</si>
  <si>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</si>
  <si>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</si>
  <si>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</si>
  <si>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</si>
  <si>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</si>
  <si>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</si>
  <si>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</si>
  <si>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</si>
  <si>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</si>
  <si>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</si>
  <si>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</si>
  <si>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</si>
  <si>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</si>
  <si>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</si>
  <si>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</si>
  <si>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</si>
  <si>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</si>
  <si>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</si>
  <si>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</si>
  <si>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</si>
  <si>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</si>
  <si>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</si>
  <si>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</si>
  <si>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</si>
  <si>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</si>
  <si>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</si>
  <si>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</si>
  <si>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</si>
  <si>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</si>
  <si>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</si>
  <si>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</si>
  <si>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</si>
  <si>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</si>
  <si>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</si>
  <si>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</si>
  <si>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</si>
  <si>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</si>
  <si>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</si>
  <si>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</si>
  <si>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</si>
  <si>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</si>
  <si>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</si>
  <si>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</si>
  <si>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</si>
  <si>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</si>
  <si>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</si>
  <si>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</si>
  <si>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</si>
  <si>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</si>
  <si>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</si>
  <si>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</si>
  <si>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</si>
  <si>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</si>
  <si>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</si>
  <si>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</si>
  <si>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</si>
  <si>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</si>
  <si>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</si>
  <si>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</si>
  <si>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</si>
  <si>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</si>
  <si>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</si>
  <si>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</si>
  <si>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</si>
  <si>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</si>
  <si>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</si>
  <si>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</si>
  <si>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</si>
  <si>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</si>
  <si>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</si>
  <si>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</si>
  <si>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</si>
  <si>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</si>
  <si>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</si>
  <si>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</si>
  <si>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</si>
  <si>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</si>
  <si>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</si>
  <si>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</si>
  <si>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</si>
  <si>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</si>
  <si>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</si>
  <si>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</si>
  <si>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</si>
  <si>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</si>
  <si>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</si>
  <si>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</si>
  <si>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</si>
  <si>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</si>
  <si>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</si>
  <si>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</si>
  <si>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</si>
  <si>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</si>
  <si>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</si>
  <si>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</si>
  <si>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</si>
  <si>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</si>
  <si>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</si>
  <si>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</si>
  <si>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</si>
  <si>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</si>
  <si>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</si>
  <si>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</si>
  <si>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</si>
  <si>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</si>
  <si>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</si>
  <si>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</si>
  <si>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</si>
  <si>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</si>
  <si>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</si>
  <si>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</si>
  <si>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</si>
  <si>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</si>
  <si>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</si>
  <si>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</si>
  <si>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</si>
  <si>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</si>
  <si>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</si>
  <si>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</si>
  <si>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</si>
  <si>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</si>
  <si>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</si>
  <si>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</si>
  <si>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</si>
  <si>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</si>
  <si>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</si>
  <si>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</si>
  <si>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</si>
  <si>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</si>
  <si>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</si>
  <si>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</si>
  <si>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</si>
  <si>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</si>
  <si>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</si>
  <si>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</si>
  <si>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</si>
  <si>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</si>
  <si>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</si>
  <si>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</si>
  <si>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</si>
  <si>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</si>
  <si>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</si>
  <si>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</si>
  <si>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</si>
  <si>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</si>
  <si>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</si>
  <si>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</si>
  <si>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</si>
  <si>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</si>
  <si>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</si>
  <si>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</si>
  <si>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</si>
  <si>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</si>
  <si>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</si>
  <si>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</si>
  <si>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</si>
  <si>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</si>
  <si>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</si>
  <si>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</si>
  <si>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</si>
  <si>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</si>
  <si>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</si>
  <si>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</si>
  <si>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</si>
  <si>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</si>
  <si>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</si>
  <si>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</si>
  <si>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</si>
  <si>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</si>
  <si>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</si>
  <si>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</si>
  <si>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</si>
  <si>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</si>
  <si>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</si>
  <si>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STUBS</t>
  </si>
  <si>
    <t>HEL Structured Products Units</t>
  </si>
  <si>
    <t>STO Structured Products CCY</t>
  </si>
  <si>
    <t>Scandinavian Air Ambulance Holding AB</t>
  </si>
  <si>
    <t>SAAH</t>
  </si>
  <si>
    <t>SHBC CAR NBSB2</t>
  </si>
  <si>
    <t>CAR NBSB2</t>
  </si>
  <si>
    <t>SE0006081659</t>
  </si>
  <si>
    <t>Swedbank AB, A</t>
  </si>
  <si>
    <t>SEB, A</t>
  </si>
  <si>
    <t>DnB Nor ASA</t>
  </si>
  <si>
    <t>SHBC_CAR_NBSB2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</si>
</sst>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E42" sqref="E42"/>
    </sheetView>
  </sheetViews>
  <sheetFormatPr defaultColWidth="9.140625" defaultRowHeight="12.75"/>
  <cols>
    <col min="1" max="1" width="20.28515625" style="55" customWidth="1"/>
    <col min="2" max="2" width="28.140625" style="55" customWidth="1"/>
    <col min="3" max="3" width="27" style="55" customWidth="1"/>
    <col min="4" max="4" width="26" style="55" customWidth="1"/>
    <col min="5" max="5" width="14.285156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18.42578125" style="63" bestFit="1" customWidth="1"/>
    <col min="12" max="50" width="16.85546875" style="63" customWidth="1"/>
    <col min="51" max="16384" width="9.140625" style="55"/>
  </cols>
  <sheetData>
    <row r="1" spans="1:51" ht="38.2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461</v>
      </c>
      <c r="D2" s="64" t="s">
        <v>485</v>
      </c>
      <c r="E2" s="65">
        <v>10000</v>
      </c>
      <c r="F2" s="65" t="s">
        <v>35</v>
      </c>
      <c r="G2" s="64" t="s">
        <v>288</v>
      </c>
      <c r="H2" s="3">
        <v>41991</v>
      </c>
      <c r="I2" s="226" t="str">
        <f>IF(C2="-","",VLOOKUP(C2,BondIssuerTable,2,0))</f>
        <v>SHB</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1526</v>
      </c>
      <c r="B7" s="64" t="s">
        <v>1526</v>
      </c>
      <c r="C7" s="64" t="s">
        <v>1527</v>
      </c>
      <c r="D7" s="64" t="s">
        <v>1528</v>
      </c>
      <c r="E7" s="69">
        <v>100</v>
      </c>
      <c r="F7" s="69">
        <v>100</v>
      </c>
      <c r="G7" s="65">
        <v>20000000</v>
      </c>
      <c r="H7" s="3">
        <v>41991</v>
      </c>
      <c r="I7" s="70">
        <v>43244</v>
      </c>
      <c r="J7" s="70">
        <v>43223</v>
      </c>
      <c r="K7" s="95" t="s">
        <v>1532</v>
      </c>
      <c r="L7" s="104" t="s">
        <v>1529</v>
      </c>
      <c r="M7" s="71">
        <v>25</v>
      </c>
      <c r="N7" s="104" t="s">
        <v>1530</v>
      </c>
      <c r="O7" s="71">
        <v>25</v>
      </c>
      <c r="P7" s="104" t="s">
        <v>1531</v>
      </c>
      <c r="Q7" s="71">
        <v>25</v>
      </c>
      <c r="R7" s="104" t="s">
        <v>467</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X173" activePane="bottomRight" state="frozen"/>
      <selection pane="topRight" activeCell="B1" sqref="B1"/>
      <selection pane="bottomLeft" activeCell="A2" sqref="A2"/>
      <selection pane="bottomRight" activeCell="AA143" sqref="AA14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1522</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1523</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1521</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1524</v>
      </c>
      <c r="Z144" s="237" t="s">
        <v>1525</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2014-12-16T08:26:59Z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